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cordierc\Desktop\dossierCDC\pieces mod\"/>
    </mc:Choice>
  </mc:AlternateContent>
  <xr:revisionPtr revIDLastSave="0" documentId="13_ncr:1_{7CA62260-1A2A-460A-B63E-A05A735D714D}" xr6:coauthVersionLast="47" xr6:coauthVersionMax="47" xr10:uidLastSave="{00000000-0000-0000-0000-000000000000}"/>
  <bookViews>
    <workbookView xWindow="820" yWindow="70" windowWidth="16530" windowHeight="9700" activeTab="1" xr2:uid="{00000000-000D-0000-FFFF-FFFF00000000}"/>
  </bookViews>
  <sheets>
    <sheet name="Note d'information" sheetId="6" r:id="rId1"/>
    <sheet name="Données réelles" sheetId="4" r:id="rId2"/>
  </sheets>
  <externalReferences>
    <externalReference r:id="rId3"/>
  </externalReferences>
  <definedNames>
    <definedName name="Accbfrannée1" localSheetId="1">#REF!</definedName>
    <definedName name="Accbfrannée1">#REF!</definedName>
    <definedName name="Accbfrannée2" localSheetId="1">#REF!</definedName>
    <definedName name="Accbfrannée2">#REF!</definedName>
    <definedName name="Accbfrannée3" localSheetId="1">#REF!</definedName>
    <definedName name="Accbfrannée3">#REF!</definedName>
    <definedName name="Accbfrannée4" localSheetId="1">#REF!</definedName>
    <definedName name="Accbfrannée4">#REF!</definedName>
    <definedName name="Accbfrannée5" localSheetId="1">#REF!</definedName>
    <definedName name="Accbfrannée5">#REF!</definedName>
    <definedName name="Achatconso0" localSheetId="1">#REF!</definedName>
    <definedName name="Achatconso0">#REF!</definedName>
    <definedName name="Achatconso01" localSheetId="1">#REF!</definedName>
    <definedName name="Achatconso01">#REF!</definedName>
    <definedName name="Achatconso02" localSheetId="1">#REF!</definedName>
    <definedName name="Achatconso02">#REF!</definedName>
    <definedName name="Achatconso1" localSheetId="1">#REF!</definedName>
    <definedName name="Achatconso1">#REF!</definedName>
    <definedName name="Achatconso2" localSheetId="1">#REF!</definedName>
    <definedName name="Achatconso2">#REF!</definedName>
    <definedName name="Achatconso3" localSheetId="1">#REF!</definedName>
    <definedName name="Achatconso3">#REF!</definedName>
    <definedName name="Achatconso4" localSheetId="1">#REF!</definedName>
    <definedName name="Achatconso4">#REF!</definedName>
    <definedName name="Achatconso5" localSheetId="1">#REF!</definedName>
    <definedName name="Achatconso5">#REF!</definedName>
    <definedName name="Achaterrainannée1" localSheetId="1">#REF!</definedName>
    <definedName name="Achaterrainannée1">#REF!</definedName>
    <definedName name="Achaterrainannée3" localSheetId="1">#REF!</definedName>
    <definedName name="Achaterrainannée3">#REF!</definedName>
    <definedName name="Achaterrainannée4" localSheetId="1">#REF!</definedName>
    <definedName name="Achaterrainannée4">#REF!</definedName>
    <definedName name="Achaterrainannée5" localSheetId="1">#REF!</definedName>
    <definedName name="Achaterrainannée5">#REF!</definedName>
    <definedName name="Achatterrainannée2" localSheetId="1">#REF!</definedName>
    <definedName name="Achatterrainannée2">#REF!</definedName>
    <definedName name="Acqbrevetannée1" localSheetId="1">#REF!</definedName>
    <definedName name="Acqbrevetannée1">#REF!</definedName>
    <definedName name="Acqbrevetannée2" localSheetId="1">#REF!</definedName>
    <definedName name="Acqbrevetannée2">#REF!</definedName>
    <definedName name="Acqbrevetannée3" localSheetId="1">#REF!</definedName>
    <definedName name="Acqbrevetannée3">#REF!</definedName>
    <definedName name="Acqbrevetannée4" localSheetId="1">#REF!</definedName>
    <definedName name="Acqbrevetannée4">#REF!</definedName>
    <definedName name="Acqbrevetannée5" localSheetId="1">#REF!</definedName>
    <definedName name="Acqbrevetannée5">#REF!</definedName>
    <definedName name="Acqmatannée1" localSheetId="1">#REF!</definedName>
    <definedName name="Acqmatannée1">#REF!</definedName>
    <definedName name="Acqmatannée2" localSheetId="1">#REF!</definedName>
    <definedName name="Acqmatannée2">#REF!</definedName>
    <definedName name="Acqmatannée3" localSheetId="1">#REF!</definedName>
    <definedName name="Acqmatannée3">#REF!</definedName>
    <definedName name="Acqmatannée4" localSheetId="1">#REF!</definedName>
    <definedName name="Acqmatannée4">#REF!</definedName>
    <definedName name="Acqmatannée5" localSheetId="1">#REF!</definedName>
    <definedName name="Acqmatannée5">#REF!</definedName>
    <definedName name="Actinstal1" localSheetId="1">#REF!</definedName>
    <definedName name="Actinstal1">#REF!</definedName>
    <definedName name="Actinstal2" localSheetId="1">#REF!</definedName>
    <definedName name="Actinstal2">#REF!</definedName>
    <definedName name="Actinstal3" localSheetId="1">#REF!</definedName>
    <definedName name="Actinstal3">#REF!</definedName>
    <definedName name="Actinstal4" localSheetId="1">#REF!</definedName>
    <definedName name="Actinstal4">#REF!</definedName>
    <definedName name="Actinstal5" localSheetId="1">#REF!</definedName>
    <definedName name="Actinstal5">#REF!</definedName>
    <definedName name="Actinstal6" localSheetId="1">#REF!</definedName>
    <definedName name="Actinstal6">#REF!</definedName>
    <definedName name="Actinstal7" localSheetId="1">#REF!</definedName>
    <definedName name="Actinstal7">#REF!</definedName>
    <definedName name="Agroalimentaire">"Case d'option 12"</definedName>
    <definedName name="Aidcoll1année1" localSheetId="1">#REF!</definedName>
    <definedName name="Aidcoll1année1">#REF!</definedName>
    <definedName name="Aidcoll1année2" localSheetId="1">#REF!</definedName>
    <definedName name="Aidcoll1année2">#REF!</definedName>
    <definedName name="Aidcoll1année3" localSheetId="1">#REF!</definedName>
    <definedName name="Aidcoll1année3">#REF!</definedName>
    <definedName name="Aidcoll1année4" localSheetId="1">#REF!</definedName>
    <definedName name="Aidcoll1année4">#REF!</definedName>
    <definedName name="Aidcoll1année5" localSheetId="1">#REF!</definedName>
    <definedName name="Aidcoll1année5">#REF!</definedName>
    <definedName name="Aidcoll2année1" localSheetId="1">#REF!</definedName>
    <definedName name="Aidcoll2année1">#REF!</definedName>
    <definedName name="Aidcoll2année2" localSheetId="1">#REF!</definedName>
    <definedName name="Aidcoll2année2">#REF!</definedName>
    <definedName name="Aidcoll2année3" localSheetId="1">#REF!</definedName>
    <definedName name="Aidcoll2année3">#REF!</definedName>
    <definedName name="Aidcoll2année4" localSheetId="1">#REF!</definedName>
    <definedName name="Aidcoll2année4">#REF!</definedName>
    <definedName name="Aidcoll2année5" localSheetId="1">#REF!</definedName>
    <definedName name="Aidcoll2année5">#REF!</definedName>
    <definedName name="Aidcoll3année1" localSheetId="1">#REF!</definedName>
    <definedName name="Aidcoll3année1">#REF!</definedName>
    <definedName name="Aidcoll3année2" localSheetId="1">#REF!</definedName>
    <definedName name="Aidcoll3année2">#REF!</definedName>
    <definedName name="Aidcoll3année3" localSheetId="1">#REF!</definedName>
    <definedName name="Aidcoll3année3">#REF!</definedName>
    <definedName name="Aidcoll3année4" localSheetId="1">#REF!</definedName>
    <definedName name="Aidcoll3année4">#REF!</definedName>
    <definedName name="Aidcoll3année5" localSheetId="1">#REF!</definedName>
    <definedName name="Aidcoll3année5">#REF!</definedName>
    <definedName name="aides" localSheetId="1">#REF!</definedName>
    <definedName name="aides">#REF!</definedName>
    <definedName name="Appfondpropreannée1" localSheetId="1">#REF!</definedName>
    <definedName name="Appfondpropreannée1">#REF!</definedName>
    <definedName name="Appfondpropreannée2" localSheetId="1">#REF!</definedName>
    <definedName name="Appfondpropreannée2">#REF!</definedName>
    <definedName name="Appfondpropreannée3" localSheetId="1">#REF!</definedName>
    <definedName name="Appfondpropreannée3">#REF!</definedName>
    <definedName name="Appfondpropreannée4" localSheetId="1">#REF!</definedName>
    <definedName name="Appfondpropreannée4">#REF!</definedName>
    <definedName name="Appfondpropreannée5" localSheetId="1">#REF!</definedName>
    <definedName name="Appfondpropreannée5">#REF!</definedName>
    <definedName name="Autraidetatannée1" localSheetId="1">#REF!</definedName>
    <definedName name="Autraidetatannée1">#REF!</definedName>
    <definedName name="Autraidetatannée2" localSheetId="1">#REF!</definedName>
    <definedName name="Autraidetatannée2">#REF!</definedName>
    <definedName name="Autraidetatannée3" localSheetId="1">#REF!</definedName>
    <definedName name="Autraidetatannée3">#REF!</definedName>
    <definedName name="Autraidetatannée4" localSheetId="1">#REF!</definedName>
    <definedName name="Autraidetatannée4">#REF!</definedName>
    <definedName name="Autraidetatannée5" localSheetId="1">#REF!</definedName>
    <definedName name="Autraidetatannée5">#REF!</definedName>
    <definedName name="Autraidpubannée1" localSheetId="1">#REF!</definedName>
    <definedName name="Autraidpubannée1">#REF!</definedName>
    <definedName name="Autraidpubannée2" localSheetId="1">#REF!</definedName>
    <definedName name="Autraidpubannée2">#REF!</definedName>
    <definedName name="Autraidpubannée3" localSheetId="1">#REF!</definedName>
    <definedName name="Autraidpubannée3">#REF!</definedName>
    <definedName name="Autraidpubannée4" localSheetId="1">#REF!</definedName>
    <definedName name="Autraidpubannée4">#REF!</definedName>
    <definedName name="Autraidpubannée5" localSheetId="1">#REF!</definedName>
    <definedName name="Autraidpubannée5">#REF!</definedName>
    <definedName name="Autreproduit0" localSheetId="1">#REF!</definedName>
    <definedName name="Autreproduit0">#REF!</definedName>
    <definedName name="Autreproduit01" localSheetId="1">#REF!</definedName>
    <definedName name="Autreproduit01">#REF!</definedName>
    <definedName name="Autreproduit02" localSheetId="1">#REF!</definedName>
    <definedName name="Autreproduit02">#REF!</definedName>
    <definedName name="Autreproduit1" localSheetId="1">#REF!</definedName>
    <definedName name="Autreproduit1">#REF!</definedName>
    <definedName name="Autreproduit2" localSheetId="1">#REF!</definedName>
    <definedName name="Autreproduit2">#REF!</definedName>
    <definedName name="Autreproduit3" localSheetId="1">#REF!</definedName>
    <definedName name="Autreproduit3">#REF!</definedName>
    <definedName name="Autreproduit4" localSheetId="1">#REF!</definedName>
    <definedName name="Autreproduit4">#REF!</definedName>
    <definedName name="Autreproduit5" localSheetId="1">#REF!</definedName>
    <definedName name="Autreproduit5">#REF!</definedName>
    <definedName name="Autresachats0" localSheetId="1">#REF!</definedName>
    <definedName name="Autresachats0">#REF!</definedName>
    <definedName name="Autresachats01" localSheetId="1">#REF!</definedName>
    <definedName name="Autresachats01">#REF!</definedName>
    <definedName name="Autresachats02" localSheetId="1">#REF!</definedName>
    <definedName name="Autresachats02">#REF!</definedName>
    <definedName name="Autresachats1" localSheetId="1">#REF!</definedName>
    <definedName name="Autresachats1">#REF!</definedName>
    <definedName name="Autresachats2" localSheetId="1">#REF!</definedName>
    <definedName name="Autresachats2">#REF!</definedName>
    <definedName name="Autresachats3" localSheetId="1">#REF!</definedName>
    <definedName name="Autresachats3">#REF!</definedName>
    <definedName name="Autresachats4" localSheetId="1">#REF!</definedName>
    <definedName name="Autresachats4">#REF!</definedName>
    <definedName name="Autresachats5" localSheetId="1">#REF!</definedName>
    <definedName name="Autresachats5">#REF!</definedName>
    <definedName name="Autrescharges0" localSheetId="1">#REF!</definedName>
    <definedName name="Autrescharges0">#REF!</definedName>
    <definedName name="Autrescharges01" localSheetId="1">#REF!</definedName>
    <definedName name="Autrescharges01">#REF!</definedName>
    <definedName name="Autrescharges02" localSheetId="1">#REF!</definedName>
    <definedName name="Autrescharges02">#REF!</definedName>
    <definedName name="Autrescharges1" localSheetId="1">#REF!</definedName>
    <definedName name="Autrescharges1">#REF!</definedName>
    <definedName name="Autrescharges2" localSheetId="1">#REF!</definedName>
    <definedName name="Autrescharges2">#REF!</definedName>
    <definedName name="Autrescharges3" localSheetId="1">#REF!</definedName>
    <definedName name="Autrescharges3">#REF!</definedName>
    <definedName name="Autrescharges4" localSheetId="1">#REF!</definedName>
    <definedName name="Autrescharges4">#REF!</definedName>
    <definedName name="Autrescharges5" localSheetId="1">#REF!</definedName>
    <definedName name="Autrescharges5">#REF!</definedName>
    <definedName name="Brevetannée1" localSheetId="1">#REF!</definedName>
    <definedName name="Brevetannée1">#REF!</definedName>
    <definedName name="Brevetannée2" localSheetId="1">#REF!</definedName>
    <definedName name="Brevetannée2">#REF!</definedName>
    <definedName name="Brevetannée3" localSheetId="1">#REF!</definedName>
    <definedName name="Brevetannée3">#REF!</definedName>
    <definedName name="Brevetannée4" localSheetId="1">#REF!</definedName>
    <definedName name="Brevetannée4">#REF!</definedName>
    <definedName name="Brevetannée5" localSheetId="1">#REF!</definedName>
    <definedName name="Brevetannée5">#REF!</definedName>
    <definedName name="Caannée1" localSheetId="1">#REF!</definedName>
    <definedName name="Caannée1">#REF!</definedName>
    <definedName name="Caannée2" localSheetId="1">#REF!</definedName>
    <definedName name="Caannée2">#REF!</definedName>
    <definedName name="Caannée3" localSheetId="1">#REF!</definedName>
    <definedName name="Caannée3">#REF!</definedName>
    <definedName name="Caannée4" localSheetId="1">#REF!</definedName>
    <definedName name="Caannée4">#REF!</definedName>
    <definedName name="Caannée5" localSheetId="1">#REF!</definedName>
    <definedName name="Caannée5">#REF!</definedName>
    <definedName name="Cafrance0" localSheetId="1">#REF!</definedName>
    <definedName name="Cafrance0">#REF!</definedName>
    <definedName name="Cafrance01" localSheetId="1">#REF!</definedName>
    <definedName name="Cafrance01">#REF!</definedName>
    <definedName name="Cafrance02" localSheetId="1">#REF!</definedName>
    <definedName name="Cafrance02">#REF!</definedName>
    <definedName name="Cafrance1" localSheetId="1">#REF!</definedName>
    <definedName name="Cafrance1">#REF!</definedName>
    <definedName name="Cafrance2" localSheetId="1">#REF!</definedName>
    <definedName name="Cafrance2">#REF!</definedName>
    <definedName name="Cafrance3" localSheetId="1">#REF!</definedName>
    <definedName name="Cafrance3">#REF!</definedName>
    <definedName name="Cafrance4" localSheetId="1">#REF!</definedName>
    <definedName name="Cafrance4">#REF!</definedName>
    <definedName name="Cafrance5" localSheetId="1">#REF!</definedName>
    <definedName name="Cafrance5">#REF!</definedName>
    <definedName name="Canet0" localSheetId="1">#REF!</definedName>
    <definedName name="Canet0">#REF!</definedName>
    <definedName name="Canet01" localSheetId="1">#REF!</definedName>
    <definedName name="Canet01">#REF!</definedName>
    <definedName name="Canet02" localSheetId="1">#REF!</definedName>
    <definedName name="Canet02">#REF!</definedName>
    <definedName name="Canet1" localSheetId="1">#REF!</definedName>
    <definedName name="Canet1">#REF!</definedName>
    <definedName name="Canet2" localSheetId="1">#REF!</definedName>
    <definedName name="Canet2">#REF!</definedName>
    <definedName name="Canet3" localSheetId="1">#REF!</definedName>
    <definedName name="Canet3">#REF!</definedName>
    <definedName name="Canet4" localSheetId="1">#REF!</definedName>
    <definedName name="Canet4">#REF!</definedName>
    <definedName name="Canet5" localSheetId="1">#REF!</definedName>
    <definedName name="Canet5">#REF!</definedName>
    <definedName name="Capautofinan0" localSheetId="1">#REF!</definedName>
    <definedName name="Capautofinan0">#REF!</definedName>
    <definedName name="Capautofinan01" localSheetId="1">#REF!</definedName>
    <definedName name="Capautofinan01">#REF!</definedName>
    <definedName name="Capautofinan02" localSheetId="1">#REF!</definedName>
    <definedName name="Capautofinan02">#REF!</definedName>
    <definedName name="Capautofinan1" localSheetId="1">#REF!</definedName>
    <definedName name="Capautofinan1">#REF!</definedName>
    <definedName name="Capautofinan2" localSheetId="1">#REF!</definedName>
    <definedName name="Capautofinan2">#REF!</definedName>
    <definedName name="Capautofinan3" localSheetId="1">#REF!</definedName>
    <definedName name="Capautofinan3">#REF!</definedName>
    <definedName name="Capautofinan4" localSheetId="1">#REF!</definedName>
    <definedName name="Capautofinan4">#REF!</definedName>
    <definedName name="Capautofinan5" localSheetId="1">#REF!</definedName>
    <definedName name="Capautofinan5">#REF!</definedName>
    <definedName name="Capautofinanannée1" localSheetId="1">#REF!</definedName>
    <definedName name="Capautofinanannée1">#REF!</definedName>
    <definedName name="Capautofinanannée2" localSheetId="1">#REF!</definedName>
    <definedName name="Capautofinanannée2">#REF!</definedName>
    <definedName name="Capautofinanannée3" localSheetId="1">#REF!</definedName>
    <definedName name="Capautofinanannée3">#REF!</definedName>
    <definedName name="Capautofinanannée4" localSheetId="1">#REF!</definedName>
    <definedName name="Capautofinanannée4">#REF!</definedName>
    <definedName name="Capautofinanannée5" localSheetId="1">#REF!</definedName>
    <definedName name="Capautofinanannée5">#REF!</definedName>
    <definedName name="Capautofinanaprèssubv0" localSheetId="1">#REF!</definedName>
    <definedName name="Capautofinanaprèssubv0">#REF!</definedName>
    <definedName name="Capautofinanaprèssubv01" localSheetId="1">#REF!</definedName>
    <definedName name="Capautofinanaprèssubv01">#REF!</definedName>
    <definedName name="Capautofinanaprèssubv02" localSheetId="1">#REF!</definedName>
    <definedName name="Capautofinanaprèssubv02">#REF!</definedName>
    <definedName name="Capautofinanaprèssubv1" localSheetId="1">#REF!</definedName>
    <definedName name="Capautofinanaprèssubv1">#REF!</definedName>
    <definedName name="Capautofinanaprèssubv2" localSheetId="1">#REF!</definedName>
    <definedName name="Capautofinanaprèssubv2">#REF!</definedName>
    <definedName name="Capautofinanaprèssubv3" localSheetId="1">#REF!</definedName>
    <definedName name="Capautofinanaprèssubv3">#REF!</definedName>
    <definedName name="Capautofinanaprèssubv4" localSheetId="1">#REF!</definedName>
    <definedName name="Capautofinanaprèssubv4">#REF!</definedName>
    <definedName name="Capautofinanaprèssubv5" localSheetId="1">#REF!</definedName>
    <definedName name="Capautofinanaprèssubv5">#REF!</definedName>
    <definedName name="Capexannée1" localSheetId="1">#REF!</definedName>
    <definedName name="Capexannée1">#REF!</definedName>
    <definedName name="Capexannée2" localSheetId="1">#REF!</definedName>
    <definedName name="Capexannée2">#REF!</definedName>
    <definedName name="Capexannée3" localSheetId="1">#REF!</definedName>
    <definedName name="Capexannée3">#REF!</definedName>
    <definedName name="Capexannée4" localSheetId="1">#REF!</definedName>
    <definedName name="Capexannée4">#REF!</definedName>
    <definedName name="Capexannée5" localSheetId="1">#REF!</definedName>
    <definedName name="Capexannée5">#REF!</definedName>
    <definedName name="Capitalactionnaire1" localSheetId="1">#REF!</definedName>
    <definedName name="Capitalactionnaire1">#REF!</definedName>
    <definedName name="Capitalactionnaire2" localSheetId="1">#REF!</definedName>
    <definedName name="Capitalactionnaire2">#REF!</definedName>
    <definedName name="Capitalactionnaire3" localSheetId="1">#REF!</definedName>
    <definedName name="Capitalactionnaire3">#REF!</definedName>
    <definedName name="Capitalactionnaire4" localSheetId="1">#REF!</definedName>
    <definedName name="Capitalactionnaire4">#REF!</definedName>
    <definedName name="Capitalactionnaire5" localSheetId="1">#REF!</definedName>
    <definedName name="Capitalactionnaire5">#REF!</definedName>
    <definedName name="Caprévannée1" localSheetId="1">#REF!</definedName>
    <definedName name="Caprévannée1">#REF!</definedName>
    <definedName name="Caprévannée2" localSheetId="1">#REF!</definedName>
    <definedName name="Caprévannée2">#REF!</definedName>
    <definedName name="Caprévannée3" localSheetId="1">#REF!</definedName>
    <definedName name="Caprévannée3">#REF!</definedName>
    <definedName name="caprévannée4" localSheetId="1">#REF!</definedName>
    <definedName name="caprévannée4">#REF!</definedName>
    <definedName name="Caprévannée5" localSheetId="1">#REF!</definedName>
    <definedName name="Caprévannée5">#REF!</definedName>
    <definedName name="Cddinstal1" localSheetId="1">#REF!</definedName>
    <definedName name="Cddinstal1">#REF!</definedName>
    <definedName name="Cddinstal2" localSheetId="1">#REF!</definedName>
    <definedName name="Cddinstal2">#REF!</definedName>
    <definedName name="Cddinstal3" localSheetId="1">#REF!</definedName>
    <definedName name="Cddinstal3">#REF!</definedName>
    <definedName name="Cddinstal4" localSheetId="1">#REF!</definedName>
    <definedName name="Cddinstal4">#REF!</definedName>
    <definedName name="Cddinstal5" localSheetId="1">#REF!</definedName>
    <definedName name="Cddinstal5">#REF!</definedName>
    <definedName name="Cddinstal6" localSheetId="1">#REF!</definedName>
    <definedName name="Cddinstal6">#REF!</definedName>
    <definedName name="Cddinstal7" localSheetId="1">#REF!</definedName>
    <definedName name="Cddinstal7">#REF!</definedName>
    <definedName name="Cdicréesannée1" localSheetId="1">#REF!</definedName>
    <definedName name="Cdicréesannée1">#REF!</definedName>
    <definedName name="Cdicréesannée2" localSheetId="1">#REF!</definedName>
    <definedName name="Cdicréesannée2">#REF!</definedName>
    <definedName name="Cdicréesannée3" localSheetId="1">#REF!</definedName>
    <definedName name="Cdicréesannée3">#REF!</definedName>
    <definedName name="Cdicréesannée4" localSheetId="1">#REF!</definedName>
    <definedName name="Cdicréesannée4">#REF!</definedName>
    <definedName name="Cdicréesannée5" localSheetId="1">#REF!</definedName>
    <definedName name="Cdicréesannée5">#REF!</definedName>
    <definedName name="Cdiinstal1" localSheetId="1">#REF!</definedName>
    <definedName name="Cdiinstal1">#REF!</definedName>
    <definedName name="Cdiinstal2" localSheetId="1">#REF!</definedName>
    <definedName name="Cdiinstal2">#REF!</definedName>
    <definedName name="Cdiinstal3" localSheetId="1">#REF!</definedName>
    <definedName name="Cdiinstal3">#REF!</definedName>
    <definedName name="Cdiinstal4" localSheetId="1">#REF!</definedName>
    <definedName name="Cdiinstal4">#REF!</definedName>
    <definedName name="Cdiinstal5" localSheetId="1">#REF!</definedName>
    <definedName name="Cdiinstal5">#REF!</definedName>
    <definedName name="Cdiinstal6" localSheetId="1">#REF!</definedName>
    <definedName name="Cdiinstal6">#REF!</definedName>
    <definedName name="Cdiinstal7" localSheetId="1">#REF!</definedName>
    <definedName name="Cdiinstal7">#REF!</definedName>
    <definedName name="Cessionimmoannée1" localSheetId="1">#REF!</definedName>
    <definedName name="Cessionimmoannée1">#REF!</definedName>
    <definedName name="Cessionimmoannée2" localSheetId="1">#REF!</definedName>
    <definedName name="Cessionimmoannée2">#REF!</definedName>
    <definedName name="Cessionimmoannée3" localSheetId="1">#REF!</definedName>
    <definedName name="Cessionimmoannée3">#REF!</definedName>
    <definedName name="Cessionimmoannée4" localSheetId="1">#REF!</definedName>
    <definedName name="Cessionimmoannée4">#REF!</definedName>
    <definedName name="Cessionimmoannée5" localSheetId="1">#REF!</definedName>
    <definedName name="Cessionimmoannée5">#REF!</definedName>
    <definedName name="Chargepersonnel0" localSheetId="1">#REF!</definedName>
    <definedName name="Chargepersonnel0">#REF!</definedName>
    <definedName name="Chargepersonnel01" localSheetId="1">#REF!</definedName>
    <definedName name="Chargepersonnel01">#REF!</definedName>
    <definedName name="Chargepersonnel02" localSheetId="1">#REF!</definedName>
    <definedName name="Chargepersonnel02">#REF!</definedName>
    <definedName name="Chargepersonnel1" localSheetId="1">#REF!</definedName>
    <definedName name="Chargepersonnel1">#REF!</definedName>
    <definedName name="Chargepersonnel2" localSheetId="1">#REF!</definedName>
    <definedName name="Chargepersonnel2">#REF!</definedName>
    <definedName name="Chargepersonnel3" localSheetId="1">#REF!</definedName>
    <definedName name="Chargepersonnel3">#REF!</definedName>
    <definedName name="Chargepersonnel4" localSheetId="1">#REF!</definedName>
    <definedName name="Chargepersonnel4">#REF!</definedName>
    <definedName name="Chargepersonnel5" localSheetId="1">#REF!</definedName>
    <definedName name="Chargepersonnel5">#REF!</definedName>
    <definedName name="Chargesexceptionnelles0" localSheetId="1">#REF!</definedName>
    <definedName name="Chargesexceptionnelles0">#REF!</definedName>
    <definedName name="Chargesexceptionnelles01" localSheetId="1">#REF!</definedName>
    <definedName name="Chargesexceptionnelles01">#REF!</definedName>
    <definedName name="Chargesexceptionnelles02" localSheetId="1">#REF!</definedName>
    <definedName name="Chargesexceptionnelles02">#REF!</definedName>
    <definedName name="Chargesexceptionnelles1" localSheetId="1">#REF!</definedName>
    <definedName name="Chargesexceptionnelles1">#REF!</definedName>
    <definedName name="Chargesexceptionnelles2" localSheetId="1">#REF!</definedName>
    <definedName name="Chargesexceptionnelles2">#REF!</definedName>
    <definedName name="Chargesexceptionnelles3" localSheetId="1">#REF!</definedName>
    <definedName name="Chargesexceptionnelles3">#REF!</definedName>
    <definedName name="Chargesexceptionnelles4" localSheetId="1">#REF!</definedName>
    <definedName name="Chargesexceptionnelles4">#REF!</definedName>
    <definedName name="Chargesexceptionnelles5" localSheetId="1">#REF!</definedName>
    <definedName name="Chargesexceptionnelles5">#REF!</definedName>
    <definedName name="Communeprog" localSheetId="1">#REF!</definedName>
    <definedName name="Communeprog">#REF!</definedName>
    <definedName name="Construcimannée1" localSheetId="1">#REF!</definedName>
    <definedName name="Construcimannée1">#REF!</definedName>
    <definedName name="Construcimannée2" localSheetId="1">#REF!</definedName>
    <definedName name="Construcimannée2">#REF!</definedName>
    <definedName name="Construcimannée3" localSheetId="1">#REF!</definedName>
    <definedName name="Construcimannée3">#REF!</definedName>
    <definedName name="Construcimannée4" localSheetId="1">#REF!</definedName>
    <definedName name="Construcimannée4">#REF!</definedName>
    <definedName name="Construcimannée5" localSheetId="1">#REF!</definedName>
    <definedName name="Construcimannée5">#REF!</definedName>
    <definedName name="Coûtotalpost1" localSheetId="1">#REF!</definedName>
    <definedName name="Coûtotalpost1">#REF!</definedName>
    <definedName name="Coûtotalpost2" localSheetId="1">#REF!</definedName>
    <definedName name="Coûtotalpost2">#REF!</definedName>
    <definedName name="Coûtotalpost3" localSheetId="1">#REF!</definedName>
    <definedName name="Coûtotalpost3">#REF!</definedName>
    <definedName name="Coûtotalpost4" localSheetId="1">#REF!</definedName>
    <definedName name="Coûtotalpost4">#REF!</definedName>
    <definedName name="Coûtotalpost5" localSheetId="1">#REF!</definedName>
    <definedName name="Coûtotalpost5">#REF!</definedName>
    <definedName name="Coûtotalpost6" localSheetId="1">#REF!</definedName>
    <definedName name="Coûtotalpost6">#REF!</definedName>
    <definedName name="Coûtotalpost7" localSheetId="1">#REF!</definedName>
    <definedName name="Coûtotalpost7">#REF!</definedName>
    <definedName name="Coûtotalpost8" localSheetId="1">#REF!</definedName>
    <definedName name="Coûtotalpost8">#REF!</definedName>
    <definedName name="Coûtotalpost9" localSheetId="1">#REF!</definedName>
    <definedName name="Coûtotalpost9">#REF!</definedName>
    <definedName name="Coûtsalannuel1" localSheetId="1">#REF!</definedName>
    <definedName name="Coûtsalannuel1">#REF!</definedName>
    <definedName name="Coûtsalannuel2" localSheetId="1">#REF!</definedName>
    <definedName name="Coûtsalannuel2">#REF!</definedName>
    <definedName name="Coûtsalannuel3" localSheetId="1">#REF!</definedName>
    <definedName name="Coûtsalannuel3">#REF!</definedName>
    <definedName name="Coûtsalannuel4" localSheetId="1">#REF!</definedName>
    <definedName name="Coûtsalannuel4">#REF!</definedName>
    <definedName name="Coûtsalannuel5" localSheetId="1">#REF!</definedName>
    <definedName name="Coûtsalannuel5">#REF!</definedName>
    <definedName name="Coûtsalannuel6" localSheetId="1">#REF!</definedName>
    <definedName name="Coûtsalannuel6">#REF!</definedName>
    <definedName name="Coûtsalannuel7" localSheetId="1">#REF!</definedName>
    <definedName name="Coûtsalannuel7">#REF!</definedName>
    <definedName name="Coûtsalannuel8" localSheetId="1">#REF!</definedName>
    <definedName name="Coûtsalannuel8">#REF!</definedName>
    <definedName name="Coûtsalannuel9" localSheetId="1">#REF!</definedName>
    <definedName name="Coûtsalannuel9">#REF!</definedName>
    <definedName name="Coûttotalpost5" localSheetId="1">#REF!</definedName>
    <definedName name="Coûttotalpost5">#REF!</definedName>
    <definedName name="Création">"Case d'option 6"</definedName>
    <definedName name="Date" localSheetId="1">#REF!</definedName>
    <definedName name="Date">#REF!</definedName>
    <definedName name="Debutprog" localSheetId="1">#REF!</definedName>
    <definedName name="Debutprog">#REF!</definedName>
    <definedName name="Déclaration" localSheetId="1">#REF!</definedName>
    <definedName name="Déclaration">#REF!</definedName>
    <definedName name="Denomentre" localSheetId="1">#REF!</definedName>
    <definedName name="Denomentre">#REF!</definedName>
    <definedName name="Dépconsultannée1" localSheetId="1">#REF!</definedName>
    <definedName name="Dépconsultannée1">#REF!</definedName>
    <definedName name="Dépconsultannée2" localSheetId="1">#REF!</definedName>
    <definedName name="Dépconsultannée2">#REF!</definedName>
    <definedName name="Dépconsultannée3" localSheetId="1">#REF!</definedName>
    <definedName name="Dépconsultannée3">#REF!</definedName>
    <definedName name="Dépconsultannée4" localSheetId="1">#REF!</definedName>
    <definedName name="Dépconsultannée4">#REF!</definedName>
    <definedName name="Dépconsultannée5" localSheetId="1">#REF!</definedName>
    <definedName name="Dépconsultannée5">#REF!</definedName>
    <definedName name="Dépersannée1" localSheetId="1">#REF!</definedName>
    <definedName name="Dépersannée1">#REF!</definedName>
    <definedName name="Dépersannée2" localSheetId="1">#REF!</definedName>
    <definedName name="Dépersannée2">#REF!</definedName>
    <definedName name="Dépersannée3" localSheetId="1">#REF!</definedName>
    <definedName name="Dépersannée3">#REF!</definedName>
    <definedName name="Dépersannée4" localSheetId="1">#REF!</definedName>
    <definedName name="Dépersannée4">#REF!</definedName>
    <definedName name="Dépersannée5" localSheetId="1">#REF!</definedName>
    <definedName name="Dépersannée5">#REF!</definedName>
    <definedName name="Dépmatannée1" localSheetId="1">#REF!</definedName>
    <definedName name="Dépmatannée1">#REF!</definedName>
    <definedName name="Dépmatannée2" localSheetId="1">#REF!</definedName>
    <definedName name="Dépmatannée2">#REF!</definedName>
    <definedName name="Dépmatannée3" localSheetId="1">#REF!</definedName>
    <definedName name="Dépmatannée3">#REF!</definedName>
    <definedName name="Dépmatannée4" localSheetId="1">#REF!</definedName>
    <definedName name="Dépmatannée4">#REF!</definedName>
    <definedName name="Dépmatannée5" localSheetId="1">#REF!</definedName>
    <definedName name="Dépmatannée5">#REF!</definedName>
    <definedName name="Dépprog" localSheetId="1">#REF!</definedName>
    <definedName name="Dépprog">#REF!</definedName>
    <definedName name="Déprdcaannée1" localSheetId="1">#REF!</definedName>
    <definedName name="Déprdcaannée1">#REF!</definedName>
    <definedName name="Déprdcaannée2" localSheetId="1">#REF!</definedName>
    <definedName name="Déprdcaannée2">#REF!</definedName>
    <definedName name="Déprdcaannée3" localSheetId="1">#REF!</definedName>
    <definedName name="Déprdcaannée3">#REF!</definedName>
    <definedName name="Déprdcaannée4" localSheetId="1">#REF!</definedName>
    <definedName name="Déprdcaannée4">#REF!</definedName>
    <definedName name="Déprdcaannée5" localSheetId="1">#REF!</definedName>
    <definedName name="Déprdcaannée5">#REF!</definedName>
    <definedName name="Déprdiannée1" localSheetId="1">#REF!</definedName>
    <definedName name="Déprdiannée1">#REF!</definedName>
    <definedName name="Déprdiannée2" localSheetId="1">#REF!</definedName>
    <definedName name="Déprdiannée2">#REF!</definedName>
    <definedName name="Déprdiannée3" localSheetId="1">#REF!</definedName>
    <definedName name="Déprdiannée3">#REF!</definedName>
    <definedName name="Déprdiannée4" localSheetId="1">#REF!</definedName>
    <definedName name="Déprdiannée4">#REF!</definedName>
    <definedName name="Déprdiannée5" localSheetId="1">#REF!</definedName>
    <definedName name="Déprdiannée5">#REF!</definedName>
    <definedName name="Diminutionbfrannée1" localSheetId="1">#REF!</definedName>
    <definedName name="Diminutionbfrannée1">#REF!</definedName>
    <definedName name="Diminutionbfrannée2" localSheetId="1">#REF!</definedName>
    <definedName name="Diminutionbfrannée2">#REF!</definedName>
    <definedName name="Diminutionbfrannée3" localSheetId="1">#REF!</definedName>
    <definedName name="Diminutionbfrannée3">#REF!</definedName>
    <definedName name="Diminutionbfrannée4" localSheetId="1">#REF!</definedName>
    <definedName name="Diminutionbfrannée4">#REF!</definedName>
    <definedName name="Diminutionbfrannée5" localSheetId="1">#REF!</definedName>
    <definedName name="Diminutionbfrannée5">#REF!</definedName>
    <definedName name="Dividréducannée1" localSheetId="1">#REF!</definedName>
    <definedName name="Dividréducannée1">#REF!</definedName>
    <definedName name="Dividréducannée2" localSheetId="1">#REF!</definedName>
    <definedName name="Dividréducannée2">#REF!</definedName>
    <definedName name="Dividréducannée3" localSheetId="1">#REF!</definedName>
    <definedName name="Dividréducannée3">#REF!</definedName>
    <definedName name="Dividréducannée4" localSheetId="1">#REF!</definedName>
    <definedName name="Dividréducannée4">#REF!</definedName>
    <definedName name="Dividréducannée5" localSheetId="1">#REF!</definedName>
    <definedName name="Dividréducannée5">#REF!</definedName>
    <definedName name="Dotationexploit0" localSheetId="1">#REF!</definedName>
    <definedName name="Dotationexploit0">#REF!</definedName>
    <definedName name="Dotationexploit01" localSheetId="1">#REF!</definedName>
    <definedName name="Dotationexploit01">#REF!</definedName>
    <definedName name="Dotationexploit02" localSheetId="1">#REF!</definedName>
    <definedName name="Dotationexploit02">#REF!</definedName>
    <definedName name="Dotationexploit1" localSheetId="1">#REF!</definedName>
    <definedName name="Dotationexploit1">#REF!</definedName>
    <definedName name="Dotationexploit2" localSheetId="1">#REF!</definedName>
    <definedName name="Dotationexploit2">#REF!</definedName>
    <definedName name="Dotationexploit3" localSheetId="1">#REF!</definedName>
    <definedName name="Dotationexploit3">#REF!</definedName>
    <definedName name="Dotationexploit4" localSheetId="1">#REF!</definedName>
    <definedName name="Dotationexploit4">#REF!</definedName>
    <definedName name="Dotationexploit5" localSheetId="1">#REF!</definedName>
    <definedName name="Dotationexploit5">#REF!</definedName>
    <definedName name="Dotationreprise0" localSheetId="1">#REF!</definedName>
    <definedName name="Dotationreprise0">#REF!</definedName>
    <definedName name="Dotationreprise01" localSheetId="1">#REF!</definedName>
    <definedName name="Dotationreprise01">#REF!</definedName>
    <definedName name="Dotationreprise02" localSheetId="1">#REF!</definedName>
    <definedName name="Dotationreprise02">#REF!</definedName>
    <definedName name="Dotationreprise1" localSheetId="1">#REF!</definedName>
    <definedName name="Dotationreprise1">#REF!</definedName>
    <definedName name="Dotationreprise2" localSheetId="1">#REF!</definedName>
    <definedName name="Dotationreprise2">#REF!</definedName>
    <definedName name="Dotationreprise3" localSheetId="1">#REF!</definedName>
    <definedName name="Dotationreprise3">#REF!</definedName>
    <definedName name="Dotationreprise4" localSheetId="1">#REF!</definedName>
    <definedName name="Dotationreprise4">#REF!</definedName>
    <definedName name="Dotationreprise5" localSheetId="1">#REF!</definedName>
    <definedName name="Dotationreprise5">#REF!</definedName>
    <definedName name="Ebit0" localSheetId="1">#REF!</definedName>
    <definedName name="Ebit0">#REF!</definedName>
    <definedName name="Ebit01" localSheetId="1">#REF!</definedName>
    <definedName name="Ebit01">#REF!</definedName>
    <definedName name="Ebit02" localSheetId="1">#REF!</definedName>
    <definedName name="Ebit02">#REF!</definedName>
    <definedName name="Ebit1" localSheetId="1">#REF!</definedName>
    <definedName name="Ebit1">#REF!</definedName>
    <definedName name="Ebit2" localSheetId="1">#REF!</definedName>
    <definedName name="Ebit2">#REF!</definedName>
    <definedName name="Ebit3" localSheetId="1">#REF!</definedName>
    <definedName name="Ebit3">#REF!</definedName>
    <definedName name="Ebit4" localSheetId="1">#REF!</definedName>
    <definedName name="Ebit4">#REF!</definedName>
    <definedName name="Ebit5" localSheetId="1">#REF!</definedName>
    <definedName name="Ebit5">#REF!</definedName>
    <definedName name="Ebitda0" localSheetId="1">#REF!</definedName>
    <definedName name="Ebitda0">#REF!</definedName>
    <definedName name="Ebitda01" localSheetId="1">#REF!</definedName>
    <definedName name="Ebitda01">#REF!</definedName>
    <definedName name="Ebitda02" localSheetId="1">#REF!</definedName>
    <definedName name="Ebitda02">#REF!</definedName>
    <definedName name="Ebitda1" localSheetId="1">#REF!</definedName>
    <definedName name="Ebitda1">#REF!</definedName>
    <definedName name="Ebitda2" localSheetId="1">#REF!</definedName>
    <definedName name="Ebitda2">#REF!</definedName>
    <definedName name="Ebitda3" localSheetId="1">#REF!</definedName>
    <definedName name="Ebitda3">#REF!</definedName>
    <definedName name="Ebitda4" localSheetId="1">#REF!</definedName>
    <definedName name="Ebitda4">#REF!</definedName>
    <definedName name="Ebitda5" localSheetId="1">#REF!</definedName>
    <definedName name="Ebitda5">#REF!</definedName>
    <definedName name="Ebitdaannée1" localSheetId="1">#REF!</definedName>
    <definedName name="Ebitdaannée1">#REF!</definedName>
    <definedName name="Ebitdaannée2" localSheetId="1">#REF!</definedName>
    <definedName name="Ebitdaannée2">#REF!</definedName>
    <definedName name="Ebitdaannée3" localSheetId="1">#REF!</definedName>
    <definedName name="Ebitdaannée3">#REF!</definedName>
    <definedName name="Ebitdaannée4" localSheetId="1">#REF!</definedName>
    <definedName name="Ebitdaannée4">#REF!</definedName>
    <definedName name="Ebitdaannée5" localSheetId="1">#REF!</definedName>
    <definedName name="Ebitdaannée5">#REF!</definedName>
    <definedName name="Effectifinstal1" localSheetId="1">#REF!</definedName>
    <definedName name="Effectifinstal1">#REF!</definedName>
    <definedName name="Effectifinstal2" localSheetId="1">#REF!</definedName>
    <definedName name="Effectifinstal2">#REF!</definedName>
    <definedName name="Effectifinstal3" localSheetId="1">#REF!</definedName>
    <definedName name="Effectifinstal3">#REF!</definedName>
    <definedName name="Effectifinstal4" localSheetId="1">#REF!</definedName>
    <definedName name="Effectifinstal4">#REF!</definedName>
    <definedName name="Effectifinstal5" localSheetId="1">#REF!</definedName>
    <definedName name="Effectifinstal5">#REF!</definedName>
    <definedName name="Effectifinstal6" localSheetId="1">#REF!</definedName>
    <definedName name="Effectifinstal6">#REF!</definedName>
    <definedName name="Effectifinstal7" localSheetId="1">#REF!</definedName>
    <definedName name="Effectifinstal7">#REF!</definedName>
    <definedName name="EffectifN1" localSheetId="1">#REF!</definedName>
    <definedName name="EffectifN1">#REF!</definedName>
    <definedName name="EffectifN2" localSheetId="1">#REF!</definedName>
    <definedName name="EffectifN2">#REF!</definedName>
    <definedName name="EffectifN3" localSheetId="1">#REF!</definedName>
    <definedName name="EffectifN3">#REF!</definedName>
    <definedName name="EffectifN4" localSheetId="1">#REF!</definedName>
    <definedName name="EffectifN4">#REF!</definedName>
    <definedName name="EffectifN5" localSheetId="1">#REF!</definedName>
    <definedName name="EffectifN5">#REF!</definedName>
    <definedName name="Effreference" localSheetId="1">#REF!</definedName>
    <definedName name="Effreference">#REF!</definedName>
    <definedName name="Emplgtermeannée1" localSheetId="1">#REF!</definedName>
    <definedName name="Emplgtermeannée1">#REF!</definedName>
    <definedName name="Emplgtermeannée2" localSheetId="1">#REF!</definedName>
    <definedName name="Emplgtermeannée2">#REF!</definedName>
    <definedName name="Emplgtermeannée3" localSheetId="1">#REF!</definedName>
    <definedName name="Emplgtermeannée3">#REF!</definedName>
    <definedName name="Emplgtermeannée4" localSheetId="1">#REF!</definedName>
    <definedName name="Emplgtermeannée4">#REF!</definedName>
    <definedName name="Emplgtermeannée5" localSheetId="1">#REF!</definedName>
    <definedName name="Emplgtermeannée5">#REF!</definedName>
    <definedName name="EmploisMaintenusN" localSheetId="1">#REF!</definedName>
    <definedName name="EmploisMaintenusN">#REF!</definedName>
    <definedName name="EmploisMaintenusN1" localSheetId="1">#REF!</definedName>
    <definedName name="EmploisMaintenusN1">#REF!</definedName>
    <definedName name="EmploisMaintenusN2" localSheetId="1">#REF!</definedName>
    <definedName name="EmploisMaintenusN2">#REF!</definedName>
    <definedName name="EmploisMaintenusN3" localSheetId="1">#REF!</definedName>
    <definedName name="EmploisMaintenusN3">#REF!</definedName>
    <definedName name="EmploisMaintenusN4" localSheetId="1">#REF!</definedName>
    <definedName name="EmploisMaintenusN4">#REF!</definedName>
    <definedName name="Emploitransfannée1" localSheetId="1">#REF!</definedName>
    <definedName name="Emploitransfannée1">#REF!</definedName>
    <definedName name="Emplreprisannée1" localSheetId="1">#REF!</definedName>
    <definedName name="Emplreprisannée1">#REF!</definedName>
    <definedName name="Emplreprisannée2" localSheetId="1">#REF!</definedName>
    <definedName name="Emplreprisannée2">#REF!</definedName>
    <definedName name="Emplreprisannée3" localSheetId="1">#REF!</definedName>
    <definedName name="Emplreprisannée3">#REF!</definedName>
    <definedName name="Emplreprisannée4" localSheetId="1">#REF!</definedName>
    <definedName name="Emplreprisannée4">#REF!</definedName>
    <definedName name="Emplreprisannée5" localSheetId="1">#REF!</definedName>
    <definedName name="Emplreprisannée5">#REF!</definedName>
    <definedName name="Empltransfannée2" localSheetId="1">#REF!</definedName>
    <definedName name="Empltransfannée2">#REF!</definedName>
    <definedName name="Empltransfannée3" localSheetId="1">#REF!</definedName>
    <definedName name="Empltransfannée3">#REF!</definedName>
    <definedName name="Empltransfannée4" localSheetId="1">#REF!</definedName>
    <definedName name="Empltransfannée4">#REF!</definedName>
    <definedName name="Empltransfannée5" localSheetId="1">#REF!</definedName>
    <definedName name="Empltransfannée5">#REF!</definedName>
    <definedName name="Empmoytermeannée1" localSheetId="1">#REF!</definedName>
    <definedName name="Empmoytermeannée1">#REF!</definedName>
    <definedName name="Empmoytermeannée2" localSheetId="1">#REF!</definedName>
    <definedName name="Empmoytermeannée2">#REF!</definedName>
    <definedName name="Empmoytermeannée3" localSheetId="1">#REF!</definedName>
    <definedName name="Empmoytermeannée3">#REF!</definedName>
    <definedName name="Empmoytermeannée4" localSheetId="1">#REF!</definedName>
    <definedName name="Empmoytermeannée4">#REF!</definedName>
    <definedName name="Empmoytermeannée5" localSheetId="1">#REF!</definedName>
    <definedName name="Empmoytermeannée5">#REF!</definedName>
    <definedName name="Ensonnomperso">"Case d'option 36"</definedName>
    <definedName name="Exotpannée1" localSheetId="1">#REF!</definedName>
    <definedName name="Exotpannée1">#REF!</definedName>
    <definedName name="Exotpannée2" localSheetId="1">#REF!</definedName>
    <definedName name="Exotpannée2">#REF!</definedName>
    <definedName name="Exotpannée3" localSheetId="1">#REF!</definedName>
    <definedName name="Exotpannée3">#REF!</definedName>
    <definedName name="Exotpannée4" localSheetId="1">#REF!</definedName>
    <definedName name="Exotpannée4">#REF!</definedName>
    <definedName name="Exotpannée5" localSheetId="1">#REF!</definedName>
    <definedName name="Exotpannée5">#REF!</definedName>
    <definedName name="Exportation0" localSheetId="1">#REF!</definedName>
    <definedName name="Exportation0">#REF!</definedName>
    <definedName name="Exportation01" localSheetId="1">#REF!</definedName>
    <definedName name="Exportation01">#REF!</definedName>
    <definedName name="Exportation02" localSheetId="1">#REF!</definedName>
    <definedName name="Exportation02">#REF!</definedName>
    <definedName name="Exportation1" localSheetId="1">#REF!</definedName>
    <definedName name="Exportation1">#REF!</definedName>
    <definedName name="Exportation2" localSheetId="1">#REF!</definedName>
    <definedName name="Exportation2">#REF!</definedName>
    <definedName name="Exportation3" localSheetId="1">#REF!</definedName>
    <definedName name="Exportation3">#REF!</definedName>
    <definedName name="Exportation4" localSheetId="1">#REF!</definedName>
    <definedName name="Exportation4">#REF!</definedName>
    <definedName name="Exportation5" localSheetId="1">#REF!</definedName>
    <definedName name="Exportation5">#REF!</definedName>
    <definedName name="Extension">"Case d'option 7"</definedName>
    <definedName name="f" localSheetId="1">#REF!</definedName>
    <definedName name="f">#REF!</definedName>
    <definedName name="F_Demande" localSheetId="1">#REF!</definedName>
    <definedName name="F_Demande">#REF!</definedName>
    <definedName name="Financréditbailannée1" localSheetId="1">#REF!</definedName>
    <definedName name="Financréditbailannée1">#REF!</definedName>
    <definedName name="Financréditbailannée2" localSheetId="1">#REF!</definedName>
    <definedName name="Financréditbailannée2">#REF!</definedName>
    <definedName name="Financréditbailannée3" localSheetId="1">#REF!</definedName>
    <definedName name="Financréditbailannée3">#REF!</definedName>
    <definedName name="Financréditbailannée4" localSheetId="1">#REF!</definedName>
    <definedName name="Financréditbailannée4">#REF!</definedName>
    <definedName name="Financréditbailannée5" localSheetId="1">#REF!</definedName>
    <definedName name="Financréditbailannée5">#REF!</definedName>
    <definedName name="Finprog" localSheetId="1">#REF!</definedName>
    <definedName name="Finprog">#REF!</definedName>
    <definedName name="Fonction" localSheetId="1">#REF!</definedName>
    <definedName name="Fonction">#REF!</definedName>
    <definedName name="FonctionDirigeant" localSheetId="1">#REF!</definedName>
    <definedName name="FonctionDirigeant">#REF!</definedName>
    <definedName name="FonctionsContact" localSheetId="1">[1]Présentation!#REF!</definedName>
    <definedName name="FonctionsContact">[1]Présentation!#REF!</definedName>
    <definedName name="Formjurentre" localSheetId="1">#REF!</definedName>
    <definedName name="Formjurentre">#REF!</definedName>
    <definedName name="Fraisaddannée1" localSheetId="1">#REF!</definedName>
    <definedName name="Fraisaddannée1">#REF!</definedName>
    <definedName name="Fraisaddannée2" localSheetId="1">#REF!</definedName>
    <definedName name="Fraisaddannée2">#REF!</definedName>
    <definedName name="Fraisaddannée3" localSheetId="1">#REF!</definedName>
    <definedName name="Fraisaddannée3">#REF!</definedName>
    <definedName name="Fraisaddannée4" localSheetId="1">#REF!</definedName>
    <definedName name="Fraisaddannée4">#REF!</definedName>
    <definedName name="Fraisaddannée5" localSheetId="1">#REF!</definedName>
    <definedName name="Fraisaddannée5">#REF!</definedName>
    <definedName name="Fraisexploitannée1" localSheetId="1">#REF!</definedName>
    <definedName name="Fraisexploitannée1">#REF!</definedName>
    <definedName name="Fraisexploitannée2" localSheetId="1">#REF!</definedName>
    <definedName name="Fraisexploitannée2">#REF!</definedName>
    <definedName name="Fraisexploitannée3" localSheetId="1">#REF!</definedName>
    <definedName name="Fraisexploitannée3">#REF!</definedName>
    <definedName name="Fraisexploitannée4" localSheetId="1">#REF!</definedName>
    <definedName name="Fraisexploitannée4">#REF!</definedName>
    <definedName name="Fraisexploitannée5" localSheetId="1">#REF!</definedName>
    <definedName name="Fraisexploitannée5">#REF!</definedName>
    <definedName name="Freecashflowannée1" localSheetId="1">#REF!</definedName>
    <definedName name="Freecashflowannée1">#REF!</definedName>
    <definedName name="Freecashflowannée2" localSheetId="1">#REF!</definedName>
    <definedName name="Freecashflowannée2">#REF!</definedName>
    <definedName name="Freecashflowannée3" localSheetId="1">#REF!</definedName>
    <definedName name="Freecashflowannée3">#REF!</definedName>
    <definedName name="Freecashflowannée4" localSheetId="1">#REF!</definedName>
    <definedName name="Freecashflowannée4">#REF!</definedName>
    <definedName name="Freecashflowannée5" localSheetId="1">#REF!</definedName>
    <definedName name="Freecashflowannée5">#REF!</definedName>
    <definedName name="Gdeentre">"Case d'option 15"</definedName>
    <definedName name="Impôtaxes0" localSheetId="1">#REF!</definedName>
    <definedName name="Impôtaxes0">#REF!</definedName>
    <definedName name="Impôtaxes01" localSheetId="1">#REF!</definedName>
    <definedName name="Impôtaxes01">#REF!</definedName>
    <definedName name="Impôtaxes02" localSheetId="1">#REF!</definedName>
    <definedName name="Impôtaxes02">#REF!</definedName>
    <definedName name="Impôtaxes1" localSheetId="1">#REF!</definedName>
    <definedName name="Impôtaxes1">#REF!</definedName>
    <definedName name="Impôtaxes2" localSheetId="1">#REF!</definedName>
    <definedName name="Impôtaxes2">#REF!</definedName>
    <definedName name="Impôtaxes3" localSheetId="1">#REF!</definedName>
    <definedName name="Impôtaxes3">#REF!</definedName>
    <definedName name="Impôtaxes4" localSheetId="1">#REF!</definedName>
    <definedName name="Impôtaxes4">#REF!</definedName>
    <definedName name="Impôtaxes5" localSheetId="1">#REF!</definedName>
    <definedName name="Impôtaxes5">#REF!</definedName>
    <definedName name="Impôtbénéfices0" localSheetId="1">#REF!</definedName>
    <definedName name="Impôtbénéfices0">#REF!</definedName>
    <definedName name="Impôtbénéfices01" localSheetId="1">#REF!</definedName>
    <definedName name="Impôtbénéfices01">#REF!</definedName>
    <definedName name="Impôtbénéfices02" localSheetId="1">#REF!</definedName>
    <definedName name="Impôtbénéfices02">#REF!</definedName>
    <definedName name="Impôtbénéfices1" localSheetId="1">#REF!</definedName>
    <definedName name="Impôtbénéfices1">#REF!</definedName>
    <definedName name="Impôtbénéfices2" localSheetId="1">#REF!</definedName>
    <definedName name="Impôtbénéfices2">#REF!</definedName>
    <definedName name="Impôtbénéfices3" localSheetId="1">#REF!</definedName>
    <definedName name="Impôtbénéfices3">#REF!</definedName>
    <definedName name="Impôtbénéfices4" localSheetId="1">#REF!</definedName>
    <definedName name="Impôtbénéfices4">#REF!</definedName>
    <definedName name="Impôtbénéfices5" localSheetId="1">#REF!</definedName>
    <definedName name="Impôtbénéfices5">#REF!</definedName>
    <definedName name="Industielleserv">"Case d'option 13"</definedName>
    <definedName name="Industrielleserv">"Case d'option 13"</definedName>
    <definedName name="Installannée1" localSheetId="1">#REF!</definedName>
    <definedName name="Installannée1">#REF!</definedName>
    <definedName name="Installannée2" localSheetId="1">#REF!</definedName>
    <definedName name="Installannée2">#REF!</definedName>
    <definedName name="Installannée3" localSheetId="1">#REF!</definedName>
    <definedName name="Installannée3">#REF!</definedName>
    <definedName name="Installannée4" localSheetId="1">#REF!</definedName>
    <definedName name="Installannée4">#REF!</definedName>
    <definedName name="Installannée5" localSheetId="1">#REF!</definedName>
    <definedName name="Installannée5">#REF!</definedName>
    <definedName name="Intérêts0" localSheetId="1">#REF!</definedName>
    <definedName name="Intérêts0">#REF!</definedName>
    <definedName name="Intérêts01" localSheetId="1">#REF!</definedName>
    <definedName name="Intérêts01">#REF!</definedName>
    <definedName name="Intérêts02" localSheetId="1">#REF!</definedName>
    <definedName name="Intérêts02">#REF!</definedName>
    <definedName name="Intérêts1" localSheetId="1">#REF!</definedName>
    <definedName name="Intérêts1">#REF!</definedName>
    <definedName name="Intérêts2" localSheetId="1">#REF!</definedName>
    <definedName name="Intérêts2">#REF!</definedName>
    <definedName name="Intérêts3" localSheetId="1">#REF!</definedName>
    <definedName name="Intérêts3">#REF!</definedName>
    <definedName name="Intérêts4" localSheetId="1">#REF!</definedName>
    <definedName name="Intérêts4">#REF!</definedName>
    <definedName name="Intérêts5" localSheetId="1">#REF!</definedName>
    <definedName name="Intérêts5">#REF!</definedName>
    <definedName name="Intériminstal1" localSheetId="1">#REF!</definedName>
    <definedName name="Intériminstal1">#REF!</definedName>
    <definedName name="Interiminstal2" localSheetId="1">#REF!</definedName>
    <definedName name="Interiminstal2">#REF!</definedName>
    <definedName name="Interiminstal3" localSheetId="1">#REF!</definedName>
    <definedName name="Interiminstal3">#REF!</definedName>
    <definedName name="Interiminstal4" localSheetId="1">#REF!</definedName>
    <definedName name="Interiminstal4">#REF!</definedName>
    <definedName name="Interiminstal5" localSheetId="1">#REF!</definedName>
    <definedName name="Interiminstal5">#REF!</definedName>
    <definedName name="Intériminstal6" localSheetId="1">#REF!</definedName>
    <definedName name="Intériminstal6">#REF!</definedName>
    <definedName name="Intériminstal7" localSheetId="1">#REF!</definedName>
    <definedName name="Intériminstal7">#REF!</definedName>
    <definedName name="Investhorsassannée1" localSheetId="1">#REF!</definedName>
    <definedName name="Investhorsassannée1">#REF!</definedName>
    <definedName name="Investhorsassannée2" localSheetId="1">#REF!</definedName>
    <definedName name="Investhorsassannée2">#REF!</definedName>
    <definedName name="Investhorsassannée3" localSheetId="1">#REF!</definedName>
    <definedName name="Investhorsassannée3">#REF!</definedName>
    <definedName name="Investhorsassannée4" localSheetId="1">#REF!</definedName>
    <definedName name="Investhorsassannée4">#REF!</definedName>
    <definedName name="Investhorsassannée5" localSheetId="1">#REF!</definedName>
    <definedName name="Investhorsassannée5">#REF!</definedName>
    <definedName name="Investhorsprogannée1" localSheetId="1">#REF!</definedName>
    <definedName name="Investhorsprogannée1">#REF!</definedName>
    <definedName name="Investhorsprogannée2" localSheetId="1">#REF!</definedName>
    <definedName name="Investhorsprogannée2">#REF!</definedName>
    <definedName name="Investhorsprogannée3" localSheetId="1">#REF!</definedName>
    <definedName name="Investhorsprogannée3">#REF!</definedName>
    <definedName name="Investhorsprogannée4" localSheetId="1">#REF!</definedName>
    <definedName name="Investhorsprogannée4">#REF!</definedName>
    <definedName name="Investhorsprogannée5" localSheetId="1">#REF!</definedName>
    <definedName name="Investhorsprogannée5">#REF!</definedName>
    <definedName name="Issurebitannée1" localSheetId="1">#REF!</definedName>
    <definedName name="Issurebitannée1">#REF!</definedName>
    <definedName name="Issurebitannée2" localSheetId="1">#REF!</definedName>
    <definedName name="Issurebitannée2">#REF!</definedName>
    <definedName name="Issurebitannée3" localSheetId="1">#REF!</definedName>
    <definedName name="Issurebitannée3">#REF!</definedName>
    <definedName name="Issurebitannée4" localSheetId="1">#REF!</definedName>
    <definedName name="Issurebitannée4">#REF!</definedName>
    <definedName name="Issurebitannée5" localSheetId="1">#REF!</definedName>
    <definedName name="Issurebitannée5">#REF!</definedName>
    <definedName name="kjfkdsjf" localSheetId="1">#REF!</definedName>
    <definedName name="kjfkdsjf">#REF!</definedName>
    <definedName name="Localinstal1" localSheetId="1">#REF!</definedName>
    <definedName name="Localinstal1">#REF!</definedName>
    <definedName name="Localinstal2" localSheetId="1">#REF!</definedName>
    <definedName name="Localinstal2">#REF!</definedName>
    <definedName name="Localinstal3" localSheetId="1">#REF!</definedName>
    <definedName name="Localinstal3">#REF!</definedName>
    <definedName name="Localinstal4" localSheetId="1">#REF!</definedName>
    <definedName name="Localinstal4">#REF!</definedName>
    <definedName name="Localinstal5" localSheetId="1">#REF!</definedName>
    <definedName name="Localinstal5">#REF!</definedName>
    <definedName name="Localinstal6" localSheetId="1">#REF!</definedName>
    <definedName name="Localinstal6">#REF!</definedName>
    <definedName name="Localinstal7" localSheetId="1">#REF!</definedName>
    <definedName name="Localinstal7">#REF!</definedName>
    <definedName name="M">"Case d'option 30"</definedName>
    <definedName name="Mailperscontact" localSheetId="1">[1]Présentation!#REF!</definedName>
    <definedName name="Mailperscontact">[1]Présentation!#REF!</definedName>
    <definedName name="Margeachats0" localSheetId="1">#REF!</definedName>
    <definedName name="Margeachats0">#REF!</definedName>
    <definedName name="Margeachats01" localSheetId="1">#REF!</definedName>
    <definedName name="Margeachats01">#REF!</definedName>
    <definedName name="Margeachats02" localSheetId="1">#REF!</definedName>
    <definedName name="Margeachats02">#REF!</definedName>
    <definedName name="Margeachats1" localSheetId="1">#REF!</definedName>
    <definedName name="Margeachats1">#REF!</definedName>
    <definedName name="Margeachats2" localSheetId="1">#REF!</definedName>
    <definedName name="Margeachats2">#REF!</definedName>
    <definedName name="Margeachats3" localSheetId="1">#REF!</definedName>
    <definedName name="Margeachats3">#REF!</definedName>
    <definedName name="Margeachats4" localSheetId="1">#REF!</definedName>
    <definedName name="Margeachats4">#REF!</definedName>
    <definedName name="Margeachats5" localSheetId="1">#REF!</definedName>
    <definedName name="Margeachats5">#REF!</definedName>
    <definedName name="Me">"Case d'option 29"</definedName>
    <definedName name="MelContact" localSheetId="1">[1]Présentation!#REF!</definedName>
    <definedName name="MelContact">[1]Présentation!#REF!</definedName>
    <definedName name="Mlle">"Case d'option 28"</definedName>
    <definedName name="Montantcapital" localSheetId="1">#REF!</definedName>
    <definedName name="Montantcapital">#REF!</definedName>
    <definedName name="Moyentre">"Case d'option 13"</definedName>
    <definedName name="Naf" localSheetId="1">#REF!</definedName>
    <definedName name="Naf">#REF!</definedName>
    <definedName name="Natact">"Zone de groupe 62"</definedName>
    <definedName name="Natactentre" localSheetId="1">#REF!</definedName>
    <definedName name="Natactentre">#REF!</definedName>
    <definedName name="Nationalitéactionnaire1" localSheetId="1">#REF!</definedName>
    <definedName name="Nationalitéactionnaire1">#REF!</definedName>
    <definedName name="Nationalitéactionnaire2" localSheetId="1">#REF!</definedName>
    <definedName name="Nationalitéactionnaire2">#REF!</definedName>
    <definedName name="Nationalitéactionnaire3" localSheetId="1">#REF!</definedName>
    <definedName name="Nationalitéactionnaire3">#REF!</definedName>
    <definedName name="Nationalitéactionnaire4" localSheetId="1">#REF!</definedName>
    <definedName name="Nationalitéactionnaire4">#REF!</definedName>
    <definedName name="Nationalitéactionnaire5" localSheetId="1">#REF!</definedName>
    <definedName name="Nationalitéactionnaire5">#REF!</definedName>
    <definedName name="Natpost1" localSheetId="1">#REF!</definedName>
    <definedName name="Natpost1">#REF!</definedName>
    <definedName name="Natpost2" localSheetId="1">#REF!</definedName>
    <definedName name="Natpost2">#REF!</definedName>
    <definedName name="Natpost3" localSheetId="1">#REF!</definedName>
    <definedName name="Natpost3">#REF!</definedName>
    <definedName name="Natpost4" localSheetId="1">#REF!</definedName>
    <definedName name="Natpost4">#REF!</definedName>
    <definedName name="Natpost5" localSheetId="1">#REF!</definedName>
    <definedName name="Natpost5">#REF!</definedName>
    <definedName name="Natpost6" localSheetId="1">#REF!</definedName>
    <definedName name="Natpost6">#REF!</definedName>
    <definedName name="Natpost7" localSheetId="1">#REF!</definedName>
    <definedName name="Natpost7">#REF!</definedName>
    <definedName name="Natpost8" localSheetId="1">#REF!</definedName>
    <definedName name="Natpost8">#REF!</definedName>
    <definedName name="Natpost9" localSheetId="1">#REF!</definedName>
    <definedName name="Natpost9">#REF!</definedName>
    <definedName name="Natprog">"Zone de groupe 61"</definedName>
    <definedName name="Nbchercheurannée1" localSheetId="1">#REF!</definedName>
    <definedName name="Nbchercheurannée1">#REF!</definedName>
    <definedName name="Nbchercheurannée2" localSheetId="1">#REF!</definedName>
    <definedName name="Nbchercheurannée2">#REF!</definedName>
    <definedName name="Nbchercheurannée3" localSheetId="1">#REF!</definedName>
    <definedName name="Nbchercheurannée3">#REF!</definedName>
    <definedName name="Nbchercheurannée4" localSheetId="1">#REF!</definedName>
    <definedName name="Nbchercheurannée4">#REF!</definedName>
    <definedName name="Nbchercheurannée5" localSheetId="1">#REF!</definedName>
    <definedName name="Nbchercheurannée5">#REF!</definedName>
    <definedName name="Nbpost1" localSheetId="1">#REF!</definedName>
    <definedName name="Nbpost1">#REF!</definedName>
    <definedName name="Nbpost2" localSheetId="1">#REF!</definedName>
    <definedName name="Nbpost2">#REF!</definedName>
    <definedName name="Nbpost3" localSheetId="1">#REF!</definedName>
    <definedName name="Nbpost3">#REF!</definedName>
    <definedName name="Nbpost4" localSheetId="1">#REF!</definedName>
    <definedName name="Nbpost4">#REF!</definedName>
    <definedName name="Nbpost5" localSheetId="1">#REF!</definedName>
    <definedName name="Nbpost5">#REF!</definedName>
    <definedName name="Nbpost6" localSheetId="1">#REF!</definedName>
    <definedName name="Nbpost6">#REF!</definedName>
    <definedName name="Nbpost7" localSheetId="1">#REF!</definedName>
    <definedName name="Nbpost7">#REF!</definedName>
    <definedName name="Nbpost8" localSheetId="1">#REF!</definedName>
    <definedName name="Nbpost8">#REF!</definedName>
    <definedName name="Nbpost9" localSheetId="1">#REF!</definedName>
    <definedName name="Nbpost9">#REF!</definedName>
    <definedName name="Nom" localSheetId="1">#REF!</definedName>
    <definedName name="Nom">#REF!</definedName>
    <definedName name="Nomactionnaire1" localSheetId="1">#REF!</definedName>
    <definedName name="Nomactionnaire1">#REF!</definedName>
    <definedName name="Nomactionnaire2" localSheetId="1">#REF!</definedName>
    <definedName name="Nomactionnaire2">#REF!</definedName>
    <definedName name="Nomactionnaire3" localSheetId="1">#REF!</definedName>
    <definedName name="Nomactionnaire3">#REF!</definedName>
    <definedName name="Nomactionnaire4" localSheetId="1">#REF!</definedName>
    <definedName name="Nomactionnaire4">#REF!</definedName>
    <definedName name="Nomactionnaire5" localSheetId="1">#REF!</definedName>
    <definedName name="Nomactionnaire5">#REF!</definedName>
    <definedName name="Nomdirigeant" localSheetId="1">#REF!</definedName>
    <definedName name="Nomdirigeant">#REF!</definedName>
    <definedName name="Nominstal1" localSheetId="1">#REF!</definedName>
    <definedName name="Nominstal1">#REF!</definedName>
    <definedName name="Nominstal2" localSheetId="1">#REF!</definedName>
    <definedName name="Nominstal2">#REF!</definedName>
    <definedName name="Nominstal3" localSheetId="1">#REF!</definedName>
    <definedName name="Nominstal3">#REF!</definedName>
    <definedName name="Nominstal4" localSheetId="1">#REF!</definedName>
    <definedName name="Nominstal4">#REF!</definedName>
    <definedName name="Nominstal5" localSheetId="1">#REF!</definedName>
    <definedName name="Nominstal5">#REF!</definedName>
    <definedName name="Nominstal6" localSheetId="1">#REF!</definedName>
    <definedName name="Nominstal6">#REF!</definedName>
    <definedName name="Nominstal7" localSheetId="1">#REF!</definedName>
    <definedName name="Nominstal7">#REF!</definedName>
    <definedName name="Nompromo1" localSheetId="1">#REF!</definedName>
    <definedName name="Nompromo1">#REF!</definedName>
    <definedName name="Nompromo2" localSheetId="1">#REF!</definedName>
    <definedName name="Nompromo2">#REF!</definedName>
    <definedName name="Nompromo3" localSheetId="1">#REF!</definedName>
    <definedName name="Nompromo3">#REF!</definedName>
    <definedName name="Nompromo4" localSheetId="1">#REF!</definedName>
    <definedName name="Nompromo4">#REF!</definedName>
    <definedName name="Opcommun0" localSheetId="1">#REF!</definedName>
    <definedName name="Opcommun0">#REF!</definedName>
    <definedName name="Opcommun01" localSheetId="1">#REF!</definedName>
    <definedName name="Opcommun01">#REF!</definedName>
    <definedName name="Opcommun02" localSheetId="1">#REF!</definedName>
    <definedName name="Opcommun02">#REF!</definedName>
    <definedName name="Opcommun1" localSheetId="1">#REF!</definedName>
    <definedName name="Opcommun1">#REF!</definedName>
    <definedName name="Opcommun2" localSheetId="1">#REF!</definedName>
    <definedName name="Opcommun2">#REF!</definedName>
    <definedName name="Opcommun3" localSheetId="1">#REF!</definedName>
    <definedName name="Opcommun3">#REF!</definedName>
    <definedName name="Opcommun4" localSheetId="1">#REF!</definedName>
    <definedName name="Opcommun4">#REF!</definedName>
    <definedName name="Opcommun5" localSheetId="1">#REF!</definedName>
    <definedName name="Opcommun5">#REF!</definedName>
    <definedName name="Partdvpexp" localSheetId="1">#REF!</definedName>
    <definedName name="Partdvpexp">#REF!</definedName>
    <definedName name="Participation0" localSheetId="1">#REF!</definedName>
    <definedName name="Participation0">#REF!</definedName>
    <definedName name="Participation01" localSheetId="1">#REF!</definedName>
    <definedName name="Participation01">#REF!</definedName>
    <definedName name="Participation02" localSheetId="1">#REF!</definedName>
    <definedName name="Participation02">#REF!</definedName>
    <definedName name="Participation1" localSheetId="1">#REF!</definedName>
    <definedName name="Participation1">#REF!</definedName>
    <definedName name="Participation2" localSheetId="1">#REF!</definedName>
    <definedName name="Participation2">#REF!</definedName>
    <definedName name="Participation3" localSheetId="1">#REF!</definedName>
    <definedName name="Participation3">#REF!</definedName>
    <definedName name="Participation4" localSheetId="1">#REF!</definedName>
    <definedName name="Participation4">#REF!</definedName>
    <definedName name="Participation5" localSheetId="1">#REF!</definedName>
    <definedName name="Participation5">#REF!</definedName>
    <definedName name="Partrecherchefond" localSheetId="1">#REF!</definedName>
    <definedName name="Partrecherchefond">#REF!</definedName>
    <definedName name="Partrechercheind" localSheetId="1">#REF!</definedName>
    <definedName name="Partrechercheind">#REF!</definedName>
    <definedName name="Patannée1" localSheetId="1">#REF!</definedName>
    <definedName name="Patannée1">#REF!</definedName>
    <definedName name="Patannée2" localSheetId="1">#REF!</definedName>
    <definedName name="Patannée2">#REF!</definedName>
    <definedName name="Patannée3" localSheetId="1">#REF!</definedName>
    <definedName name="Patannée3">#REF!</definedName>
    <definedName name="Patannée4" localSheetId="1">#REF!</definedName>
    <definedName name="Patannée4">#REF!</definedName>
    <definedName name="Patannée5" localSheetId="1">#REF!</definedName>
    <definedName name="Patannée5">#REF!</definedName>
    <definedName name="Paysperscontact" localSheetId="1">[1]Présentation!#REF!</definedName>
    <definedName name="Paysperscontact">[1]Présentation!#REF!</definedName>
    <definedName name="Paysprog" localSheetId="1">#REF!</definedName>
    <definedName name="Paysprog">#REF!</definedName>
    <definedName name="Pourcentageebit0" localSheetId="1">#REF!</definedName>
    <definedName name="Pourcentageebit0">#REF!</definedName>
    <definedName name="Pourcentageebit01" localSheetId="1">#REF!</definedName>
    <definedName name="Pourcentageebit01">#REF!</definedName>
    <definedName name="Pourcentageebit02" localSheetId="1">#REF!</definedName>
    <definedName name="Pourcentageebit02">#REF!</definedName>
    <definedName name="Pourcentageebit1" localSheetId="1">#REF!</definedName>
    <definedName name="Pourcentageebit1">#REF!</definedName>
    <definedName name="Pourcentageebit2" localSheetId="1">#REF!</definedName>
    <definedName name="Pourcentageebit2">#REF!</definedName>
    <definedName name="Pourcentageebit3" localSheetId="1">#REF!</definedName>
    <definedName name="Pourcentageebit3">#REF!</definedName>
    <definedName name="Pourcentageebit4" localSheetId="1">#REF!</definedName>
    <definedName name="Pourcentageebit4">#REF!</definedName>
    <definedName name="Pourcentageebit5" localSheetId="1">#REF!</definedName>
    <definedName name="Pourcentageebit5">#REF!</definedName>
    <definedName name="Pourcentageebitda0" localSheetId="1">#REF!</definedName>
    <definedName name="Pourcentageebitda0">#REF!</definedName>
    <definedName name="Pourcentageebitda01" localSheetId="1">#REF!</definedName>
    <definedName name="Pourcentageebitda01">#REF!</definedName>
    <definedName name="Pourcentageebitda02" localSheetId="1">#REF!</definedName>
    <definedName name="Pourcentageebitda02">#REF!</definedName>
    <definedName name="Pourcentageebitda1" localSheetId="1">#REF!</definedName>
    <definedName name="Pourcentageebitda1">#REF!</definedName>
    <definedName name="Pourcentageebitda2" localSheetId="1">#REF!</definedName>
    <definedName name="Pourcentageebitda2">#REF!</definedName>
    <definedName name="Pourcentageebitda3" localSheetId="1">#REF!</definedName>
    <definedName name="Pourcentageebitda3">#REF!</definedName>
    <definedName name="Pourcentageebitda4" localSheetId="1">#REF!</definedName>
    <definedName name="Pourcentageebitda4">#REF!</definedName>
    <definedName name="Pourcentageebitda5" localSheetId="1">#REF!</definedName>
    <definedName name="Pourcentageebitda5">#REF!</definedName>
    <definedName name="Pourcentagefrais0" localSheetId="1">#REF!</definedName>
    <definedName name="Pourcentagefrais0">#REF!</definedName>
    <definedName name="Pourcentagefrais01" localSheetId="1">#REF!</definedName>
    <definedName name="Pourcentagefrais01">#REF!</definedName>
    <definedName name="Pourcentagefrais02" localSheetId="1">#REF!</definedName>
    <definedName name="Pourcentagefrais02">#REF!</definedName>
    <definedName name="Pourcentagefrais1" localSheetId="1">#REF!</definedName>
    <definedName name="Pourcentagefrais1">#REF!</definedName>
    <definedName name="Pourcentagefrais2" localSheetId="1">#REF!</definedName>
    <definedName name="Pourcentagefrais2">#REF!</definedName>
    <definedName name="Pourcentagefrais3" localSheetId="1">#REF!</definedName>
    <definedName name="Pourcentagefrais3">#REF!</definedName>
    <definedName name="Pourcentagefrais4" localSheetId="1">#REF!</definedName>
    <definedName name="Pourcentagefrais4">#REF!</definedName>
    <definedName name="Pourcentagefrais5" localSheetId="1">#REF!</definedName>
    <definedName name="Pourcentagefrais5">#REF!</definedName>
    <definedName name="Pourcentagemarge0" localSheetId="1">#REF!</definedName>
    <definedName name="Pourcentagemarge0">#REF!</definedName>
    <definedName name="Pourcentagemarge01" localSheetId="1">#REF!</definedName>
    <definedName name="Pourcentagemarge01">#REF!</definedName>
    <definedName name="Pourcentagemarge02" localSheetId="1">#REF!</definedName>
    <definedName name="Pourcentagemarge02">#REF!</definedName>
    <definedName name="Pourcentagemarge1" localSheetId="1">#REF!</definedName>
    <definedName name="Pourcentagemarge1">#REF!</definedName>
    <definedName name="Pourcentagemarge2" localSheetId="1">#REF!</definedName>
    <definedName name="Pourcentagemarge2">#REF!</definedName>
    <definedName name="Pourcentagemarge3" localSheetId="1">#REF!</definedName>
    <definedName name="Pourcentagemarge3">#REF!</definedName>
    <definedName name="Pourcentagemarge4" localSheetId="1">#REF!</definedName>
    <definedName name="Pourcentagemarge4">#REF!</definedName>
    <definedName name="Pourcentagemarge5" localSheetId="1">#REF!</definedName>
    <definedName name="Pourcentagemarge5">#REF!</definedName>
    <definedName name="Pourcentagerésultnet0" localSheetId="1">#REF!</definedName>
    <definedName name="Pourcentagerésultnet0">#REF!</definedName>
    <definedName name="Pourcentagerésultnet01" localSheetId="1">#REF!</definedName>
    <definedName name="Pourcentagerésultnet01">#REF!</definedName>
    <definedName name="Pourcentagerésultnet02" localSheetId="1">#REF!</definedName>
    <definedName name="Pourcentagerésultnet02">#REF!</definedName>
    <definedName name="Pourcentagerésultnet1" localSheetId="1">#REF!</definedName>
    <definedName name="Pourcentagerésultnet1">#REF!</definedName>
    <definedName name="Pourcentagerésultnet2" localSheetId="1">#REF!</definedName>
    <definedName name="Pourcentagerésultnet2">#REF!</definedName>
    <definedName name="Pourcentagerésultnet3" localSheetId="1">#REF!</definedName>
    <definedName name="Pourcentagerésultnet3">#REF!</definedName>
    <definedName name="Pourcentagerésultnet4" localSheetId="1">#REF!</definedName>
    <definedName name="Pourcentagerésultnet4">#REF!</definedName>
    <definedName name="Pourcentagerésultnet5" localSheetId="1">#REF!</definedName>
    <definedName name="Pourcentagerésultnet5">#REF!</definedName>
    <definedName name="Pourcentagevaleuraj0" localSheetId="1">#REF!</definedName>
    <definedName name="Pourcentagevaleuraj0">#REF!</definedName>
    <definedName name="Pourcentagevaleuraj01" localSheetId="1">#REF!</definedName>
    <definedName name="Pourcentagevaleuraj01">#REF!</definedName>
    <definedName name="Pourcentagevaleuraj02" localSheetId="1">#REF!</definedName>
    <definedName name="Pourcentagevaleuraj02">#REF!</definedName>
    <definedName name="Pourcentagevaleuraj1" localSheetId="1">#REF!</definedName>
    <definedName name="Pourcentagevaleuraj1">#REF!</definedName>
    <definedName name="Pourcentagevaleuraj2" localSheetId="1">#REF!</definedName>
    <definedName name="Pourcentagevaleuraj2">#REF!</definedName>
    <definedName name="Pourcentagevaleuraj3" localSheetId="1">#REF!</definedName>
    <definedName name="Pourcentagevaleuraj3">#REF!</definedName>
    <definedName name="Pourcentagevaleuraj4" localSheetId="1">#REF!</definedName>
    <definedName name="Pourcentagevaleuraj4">#REF!</definedName>
    <definedName name="Pourcentagevaleuraj5" localSheetId="1">#REF!</definedName>
    <definedName name="Pourcentagevaleuraj5">#REF!</definedName>
    <definedName name="Pourcomptesociété">"Case d'option 35"</definedName>
    <definedName name="Prénomdirigeant" localSheetId="1">#REF!</definedName>
    <definedName name="Prénomdirigeant">#REF!</definedName>
    <definedName name="Prêtsctéconversionannée1" localSheetId="1">#REF!</definedName>
    <definedName name="Prêtsctéconversionannée1">#REF!</definedName>
    <definedName name="Prêtsctéconversionannée2" localSheetId="1">#REF!</definedName>
    <definedName name="Prêtsctéconversionannée2">#REF!</definedName>
    <definedName name="Prêtsctéconversionannée3" localSheetId="1">#REF!</definedName>
    <definedName name="Prêtsctéconversionannée3">#REF!</definedName>
    <definedName name="Prêtsctéconversionannée4" localSheetId="1">#REF!</definedName>
    <definedName name="Prêtsctéconversionannée4">#REF!</definedName>
    <definedName name="Prêtsctéconversionannée5" localSheetId="1">#REF!</definedName>
    <definedName name="Prêtsctéconversionannée5">#REF!</definedName>
    <definedName name="Prodimmobilisée0" localSheetId="1">#REF!</definedName>
    <definedName name="Prodimmobilisée0">#REF!</definedName>
    <definedName name="Prodimmobilisée01" localSheetId="1">#REF!</definedName>
    <definedName name="Prodimmobilisée01">#REF!</definedName>
    <definedName name="Prodimmobilisée02" localSheetId="1">#REF!</definedName>
    <definedName name="Prodimmobilisée02">#REF!</definedName>
    <definedName name="Prodimmobilisée1" localSheetId="1">#REF!</definedName>
    <definedName name="Prodimmobilisée1">#REF!</definedName>
    <definedName name="Prodimmobilisée2" localSheetId="1">#REF!</definedName>
    <definedName name="Prodimmobilisée2">#REF!</definedName>
    <definedName name="Prodimmobilisée3" localSheetId="1">#REF!</definedName>
    <definedName name="Prodimmobilisée3">#REF!</definedName>
    <definedName name="Prodimmobilisée4" localSheetId="1">#REF!</definedName>
    <definedName name="Prodimmobilisée4">#REF!</definedName>
    <definedName name="Prodimmobilisée5" localSheetId="1">#REF!</definedName>
    <definedName name="Prodimmobilisée5">#REF!</definedName>
    <definedName name="Prodstockée0" localSheetId="1">#REF!</definedName>
    <definedName name="Prodstockée0">#REF!</definedName>
    <definedName name="Prodstockée01" localSheetId="1">#REF!</definedName>
    <definedName name="Prodstockée01">#REF!</definedName>
    <definedName name="Prodstockée02" localSheetId="1">#REF!</definedName>
    <definedName name="Prodstockée02">#REF!</definedName>
    <definedName name="Prodstockée1" localSheetId="1">#REF!</definedName>
    <definedName name="Prodstockée1">#REF!</definedName>
    <definedName name="Prodstockée2" localSheetId="1">#REF!</definedName>
    <definedName name="Prodstockée2">#REF!</definedName>
    <definedName name="Prodstockée3" localSheetId="1">#REF!</definedName>
    <definedName name="Prodstockée3">#REF!</definedName>
    <definedName name="Prodstockée4" localSheetId="1">#REF!</definedName>
    <definedName name="Prodstockée4">#REF!</definedName>
    <definedName name="Prodstockée5" localSheetId="1">#REF!</definedName>
    <definedName name="Prodstockée5">#REF!</definedName>
    <definedName name="Produitfinancier0" localSheetId="1">#REF!</definedName>
    <definedName name="Produitfinancier0">#REF!</definedName>
    <definedName name="Produitfinancier01" localSheetId="1">#REF!</definedName>
    <definedName name="Produitfinancier01">#REF!</definedName>
    <definedName name="Produitfinancier02" localSheetId="1">#REF!</definedName>
    <definedName name="Produitfinancier02">#REF!</definedName>
    <definedName name="Produitfinancier1" localSheetId="1">#REF!</definedName>
    <definedName name="Produitfinancier1">#REF!</definedName>
    <definedName name="Produitfinancier2" localSheetId="1">#REF!</definedName>
    <definedName name="Produitfinancier2">#REF!</definedName>
    <definedName name="Produitfinancier3" localSheetId="1">#REF!</definedName>
    <definedName name="Produitfinancier3">#REF!</definedName>
    <definedName name="Produitfinancier4" localSheetId="1">#REF!</definedName>
    <definedName name="Produitfinancier4">#REF!</definedName>
    <definedName name="Produitfinancier5" localSheetId="1">#REF!</definedName>
    <definedName name="Produitfinancier5">#REF!</definedName>
    <definedName name="Produitsexceptionnels0" localSheetId="1">#REF!</definedName>
    <definedName name="Produitsexceptionnels0">#REF!</definedName>
    <definedName name="Produitsexceptionnels01" localSheetId="1">#REF!</definedName>
    <definedName name="Produitsexceptionnels01">#REF!</definedName>
    <definedName name="Produitsexceptionnels02" localSheetId="1">#REF!</definedName>
    <definedName name="Produitsexceptionnels02">#REF!</definedName>
    <definedName name="Produitsexceptionnels1" localSheetId="1">#REF!</definedName>
    <definedName name="Produitsexceptionnels1">#REF!</definedName>
    <definedName name="Produitsexceptionnels2" localSheetId="1">#REF!</definedName>
    <definedName name="Produitsexceptionnels2">#REF!</definedName>
    <definedName name="Produitsexceptionnels3" localSheetId="1">#REF!</definedName>
    <definedName name="Produitsexceptionnels3">#REF!</definedName>
    <definedName name="Produitsexceptionnels4" localSheetId="1">#REF!</definedName>
    <definedName name="Produitsexceptionnels4">#REF!</definedName>
    <definedName name="Produitsexceptionnels5" localSheetId="1">#REF!</definedName>
    <definedName name="Produitsexceptionnels5">#REF!</definedName>
    <definedName name="Prodventes0" localSheetId="1">#REF!</definedName>
    <definedName name="Prodventes0">#REF!</definedName>
    <definedName name="Prodventes01" localSheetId="1">#REF!</definedName>
    <definedName name="Prodventes01">#REF!</definedName>
    <definedName name="Prodventes02" localSheetId="1">#REF!</definedName>
    <definedName name="Prodventes02">#REF!</definedName>
    <definedName name="Prodventes1" localSheetId="1">#REF!</definedName>
    <definedName name="Prodventes1">#REF!</definedName>
    <definedName name="Prodventes2" localSheetId="1">#REF!</definedName>
    <definedName name="Prodventes2">#REF!</definedName>
    <definedName name="Prodventes3" localSheetId="1">#REF!</definedName>
    <definedName name="Prodventes3">#REF!</definedName>
    <definedName name="Prodventes4" localSheetId="1">#REF!</definedName>
    <definedName name="Prodventes4">#REF!</definedName>
    <definedName name="Prodventes5" localSheetId="1">#REF!</definedName>
    <definedName name="Prodventes5">#REF!</definedName>
    <definedName name="Progrdi">"Zone de groupe 63"</definedName>
    <definedName name="Pteentre">"Case d'option 10"</definedName>
    <definedName name="Qpsubv0" localSheetId="1">#REF!</definedName>
    <definedName name="Qpsubv0">#REF!</definedName>
    <definedName name="Qpsubv01" localSheetId="1">#REF!</definedName>
    <definedName name="Qpsubv01">#REF!</definedName>
    <definedName name="Qpsubv02" localSheetId="1">#REF!</definedName>
    <definedName name="Qpsubv02">#REF!</definedName>
    <definedName name="Qpsubv1" localSheetId="1">#REF!</definedName>
    <definedName name="Qpsubv1">#REF!</definedName>
    <definedName name="Qpsubv2" localSheetId="1">#REF!</definedName>
    <definedName name="Qpsubv2">#REF!</definedName>
    <definedName name="Qpsubv3" localSheetId="1">#REF!</definedName>
    <definedName name="Qpsubv3">#REF!</definedName>
    <definedName name="Qpsubv4" localSheetId="1">#REF!</definedName>
    <definedName name="Qpsubv4">#REF!</definedName>
    <definedName name="Qpsubv5" localSheetId="1">#REF!</definedName>
    <definedName name="Qpsubv5">#REF!</definedName>
    <definedName name="Rdinon">"Case d'option 53"</definedName>
    <definedName name="Rdioui">"Case d'option 20"</definedName>
    <definedName name="Redevancecrédit0" localSheetId="1">#REF!</definedName>
    <definedName name="Redevancecrédit0">#REF!</definedName>
    <definedName name="Redevancecrédit01" localSheetId="1">#REF!</definedName>
    <definedName name="Redevancecrédit01">#REF!</definedName>
    <definedName name="Redevancecrédit1" localSheetId="1">#REF!</definedName>
    <definedName name="Redevancecrédit1">#REF!</definedName>
    <definedName name="Redevancecrédit2" localSheetId="1">#REF!</definedName>
    <definedName name="Redevancecrédit2">#REF!</definedName>
    <definedName name="Redevancecrédit3" localSheetId="1">#REF!</definedName>
    <definedName name="Redevancecrédit3">#REF!</definedName>
    <definedName name="Redevancecrédit4" localSheetId="1">#REF!</definedName>
    <definedName name="Redevancecrédit4">#REF!</definedName>
    <definedName name="Redevancecrédit5" localSheetId="1">#REF!</definedName>
    <definedName name="Redevancecrédit5">#REF!</definedName>
    <definedName name="Redevancescrédit02" localSheetId="1">#REF!</definedName>
    <definedName name="Redevancescrédit02">#REF!</definedName>
    <definedName name="Rembourempannée1" localSheetId="1">#REF!</definedName>
    <definedName name="Rembourempannée1">#REF!</definedName>
    <definedName name="Rembourempannée2" localSheetId="1">#REF!</definedName>
    <definedName name="Rembourempannée2">#REF!</definedName>
    <definedName name="Rembourempannée3" localSheetId="1">#REF!</definedName>
    <definedName name="Rembourempannée3">#REF!</definedName>
    <definedName name="Rembourempannée4" localSheetId="1">#REF!</definedName>
    <definedName name="Rembourempannée4">#REF!</definedName>
    <definedName name="Rembourempannée5" localSheetId="1">#REF!</definedName>
    <definedName name="Rembourempannée5">#REF!</definedName>
    <definedName name="Reprise">"Case d'option 8"</definedName>
    <definedName name="Resultannée1" localSheetId="1">#REF!</definedName>
    <definedName name="Resultannée1">#REF!</definedName>
    <definedName name="Resultannée2" localSheetId="1">#REF!</definedName>
    <definedName name="Resultannée2">#REF!</definedName>
    <definedName name="Resultannée3" localSheetId="1">#REF!</definedName>
    <definedName name="Resultannée3">#REF!</definedName>
    <definedName name="Resultannée4" localSheetId="1">#REF!</definedName>
    <definedName name="Resultannée4">#REF!</definedName>
    <definedName name="Resultannée5" localSheetId="1">#REF!</definedName>
    <definedName name="Resultannée5">#REF!</definedName>
    <definedName name="Résultcourant0" localSheetId="1">#REF!</definedName>
    <definedName name="Résultcourant0">#REF!</definedName>
    <definedName name="Résultcourant01" localSheetId="1">#REF!</definedName>
    <definedName name="Résultcourant01">#REF!</definedName>
    <definedName name="Résultcourant02" localSheetId="1">#REF!</definedName>
    <definedName name="Résultcourant02">#REF!</definedName>
    <definedName name="Résultcourant1" localSheetId="1">#REF!</definedName>
    <definedName name="Résultcourant1">#REF!</definedName>
    <definedName name="Résultcourant2" localSheetId="1">#REF!</definedName>
    <definedName name="Résultcourant2">#REF!</definedName>
    <definedName name="Résultcourant3" localSheetId="1">#REF!</definedName>
    <definedName name="Résultcourant3">#REF!</definedName>
    <definedName name="Résultcourant4" localSheetId="1">#REF!</definedName>
    <definedName name="Résultcourant4">#REF!</definedName>
    <definedName name="Résultcourant5" localSheetId="1">#REF!</definedName>
    <definedName name="Résultcourant5">#REF!</definedName>
    <definedName name="Résultnet0" localSheetId="1">#REF!</definedName>
    <definedName name="Résultnet0">#REF!</definedName>
    <definedName name="Résultnet01" localSheetId="1">#REF!</definedName>
    <definedName name="Résultnet01">#REF!</definedName>
    <definedName name="Résultnet02" localSheetId="1">#REF!</definedName>
    <definedName name="Résultnet02">#REF!</definedName>
    <definedName name="Résultnet1" localSheetId="1">#REF!</definedName>
    <definedName name="Résultnet1">#REF!</definedName>
    <definedName name="Résultnet2" localSheetId="1">#REF!</definedName>
    <definedName name="Résultnet2">#REF!</definedName>
    <definedName name="Résultnet3" localSheetId="1">#REF!</definedName>
    <definedName name="Résultnet3">#REF!</definedName>
    <definedName name="Résultnet4" localSheetId="1">#REF!</definedName>
    <definedName name="Résultnet4">#REF!</definedName>
    <definedName name="Résultnet5" localSheetId="1">#REF!</definedName>
    <definedName name="Résultnet5">#REF!</definedName>
    <definedName name="Rueperscontact" localSheetId="1">[1]Présentation!#REF!</definedName>
    <definedName name="Rueperscontact">[1]Présentation!#REF!</definedName>
    <definedName name="Rueprog" localSheetId="1">#REF!</definedName>
    <definedName name="Rueprog">#REF!</definedName>
    <definedName name="Siegesocialentre" localSheetId="1">#REF!</definedName>
    <definedName name="Siegesocialentre">#REF!</definedName>
    <definedName name="Siren" localSheetId="1">#REF!</definedName>
    <definedName name="Siren">#REF!</definedName>
    <definedName name="Siret" localSheetId="1">#REF!</definedName>
    <definedName name="Siret">#REF!</definedName>
    <definedName name="Subvexploitation0" localSheetId="1">#REF!</definedName>
    <definedName name="Subvexploitation0">#REF!</definedName>
    <definedName name="Subvexploitation01" localSheetId="1">#REF!</definedName>
    <definedName name="Subvexploitation01">#REF!</definedName>
    <definedName name="Subvexploitation02" localSheetId="1">#REF!</definedName>
    <definedName name="Subvexploitation02">#REF!</definedName>
    <definedName name="Subvexploitation1" localSheetId="1">#REF!</definedName>
    <definedName name="Subvexploitation1">#REF!</definedName>
    <definedName name="Subvexploitation2" localSheetId="1">#REF!</definedName>
    <definedName name="Subvexploitation2">#REF!</definedName>
    <definedName name="Subvexploitation3" localSheetId="1">#REF!</definedName>
    <definedName name="Subvexploitation3">#REF!</definedName>
    <definedName name="Subvexploitation4" localSheetId="1">#REF!</definedName>
    <definedName name="Subvexploitation4">#REF!</definedName>
    <definedName name="Subvexploitation5" localSheetId="1">#REF!</definedName>
    <definedName name="Subvexploitation5">#REF!</definedName>
    <definedName name="TelecopieContact" localSheetId="1">[1]Présentation!#REF!</definedName>
    <definedName name="TelecopieContact">[1]Présentation!#REF!</definedName>
    <definedName name="Totalbesoinannée1" localSheetId="1">#REF!</definedName>
    <definedName name="Totalbesoinannée1">#REF!</definedName>
    <definedName name="Totalbesoinannée2" localSheetId="1">#REF!</definedName>
    <definedName name="Totalbesoinannée2">#REF!</definedName>
    <definedName name="Totalbesoinannée3" localSheetId="1">#REF!</definedName>
    <definedName name="Totalbesoinannée3">#REF!</definedName>
    <definedName name="Totalbesoinannée4" localSheetId="1">#REF!</definedName>
    <definedName name="Totalbesoinannée4">#REF!</definedName>
    <definedName name="Totalbesoinannée5" localSheetId="1">#REF!</definedName>
    <definedName name="Totalbesoinannée5">#REF!</definedName>
    <definedName name="Totalcaannée1" localSheetId="1">#REF!</definedName>
    <definedName name="Totalcaannée1">#REF!</definedName>
    <definedName name="Totalcdicrées" localSheetId="1">#REF!</definedName>
    <definedName name="Totalcdicrées">#REF!</definedName>
    <definedName name="Totalcoûtpost" localSheetId="1">#REF!</definedName>
    <definedName name="Totalcoûtpost">#REF!</definedName>
    <definedName name="Totaldépannée1" localSheetId="1">#REF!</definedName>
    <definedName name="Totaldépannée1">#REF!</definedName>
    <definedName name="Totaldépannée2" localSheetId="1">#REF!</definedName>
    <definedName name="Totaldépannée2">#REF!</definedName>
    <definedName name="Totaldépannée3" localSheetId="1">#REF!</definedName>
    <definedName name="Totaldépannée3">#REF!</definedName>
    <definedName name="Totaldépannée4" localSheetId="1">#REF!</definedName>
    <definedName name="Totaldépannée4">#REF!</definedName>
    <definedName name="Totaldépannée5" localSheetId="1">#REF!</definedName>
    <definedName name="Totaldépannée5">#REF!</definedName>
    <definedName name="Totaldépbrevet" localSheetId="1">#REF!</definedName>
    <definedName name="Totaldépbrevet">#REF!</definedName>
    <definedName name="Totaldépconsult" localSheetId="1">#REF!</definedName>
    <definedName name="Totaldépconsult">#REF!</definedName>
    <definedName name="Totaldépfraisadd" localSheetId="1">#REF!</definedName>
    <definedName name="Totaldépfraisadd">#REF!</definedName>
    <definedName name="Totaldépmat" localSheetId="1">#REF!</definedName>
    <definedName name="Totaldépmat">#REF!</definedName>
    <definedName name="Totaldéppers" localSheetId="1">#REF!</definedName>
    <definedName name="Totaldéppers">#REF!</definedName>
    <definedName name="TotalEmploisMaintenus" localSheetId="1">#REF!</definedName>
    <definedName name="TotalEmploisMaintenus">#REF!</definedName>
    <definedName name="Totalemplrepris" localSheetId="1">#REF!</definedName>
    <definedName name="Totalemplrepris">#REF!</definedName>
    <definedName name="Totalempltransf" localSheetId="1">#REF!</definedName>
    <definedName name="Totalempltransf">#REF!</definedName>
    <definedName name="Totalfraisexploit" localSheetId="1">#REF!</definedName>
    <definedName name="Totalfraisexploit">#REF!</definedName>
    <definedName name="Totalinvestprogannée1" localSheetId="1">#REF!</definedName>
    <definedName name="Totalinvestprogannée1">#REF!</definedName>
    <definedName name="Totalinvestprogannée2" localSheetId="1">#REF!</definedName>
    <definedName name="Totalinvestprogannée2">#REF!</definedName>
    <definedName name="Totalinvestprogannée3" localSheetId="1">#REF!</definedName>
    <definedName name="Totalinvestprogannée3">#REF!</definedName>
    <definedName name="Totalinvestprogannée4" localSheetId="1">#REF!</definedName>
    <definedName name="Totalinvestprogannée4">#REF!</definedName>
    <definedName name="Totalinvestprogannée5" localSheetId="1">#REF!</definedName>
    <definedName name="Totalinvestprogannée5">#REF!</definedName>
    <definedName name="Totalnbpost" localSheetId="1">#REF!</definedName>
    <definedName name="Totalnbpost">#REF!</definedName>
    <definedName name="Totalressourceannée1" localSheetId="1">#REF!</definedName>
    <definedName name="Totalressourceannée1">#REF!</definedName>
    <definedName name="Totalressourceannée2" localSheetId="1">#REF!</definedName>
    <definedName name="Totalressourceannée2">#REF!</definedName>
    <definedName name="Totalressourceannée3" localSheetId="1">#REF!</definedName>
    <definedName name="Totalressourceannée3">#REF!</definedName>
    <definedName name="Totalressourceannée4" localSheetId="1">#REF!</definedName>
    <definedName name="Totalressourceannée4">#REF!</definedName>
    <definedName name="Totalressourceannée5" localSheetId="1">#REF!</definedName>
    <definedName name="Totalressourceannée5">#REF!</definedName>
    <definedName name="Totalresult" localSheetId="1">#REF!</definedName>
    <definedName name="Totalresult">#REF!</definedName>
    <definedName name="Txvarca0" localSheetId="1">#REF!</definedName>
    <definedName name="Txvarca0">#REF!</definedName>
    <definedName name="Txvarca01" localSheetId="1">#REF!</definedName>
    <definedName name="Txvarca01">#REF!</definedName>
    <definedName name="Txvarca02" localSheetId="1">#REF!</definedName>
    <definedName name="Txvarca02">#REF!</definedName>
    <definedName name="Txvarca1" localSheetId="1">#REF!</definedName>
    <definedName name="Txvarca1">#REF!</definedName>
    <definedName name="Txvarca2" localSheetId="1">#REF!</definedName>
    <definedName name="Txvarca2">#REF!</definedName>
    <definedName name="Txvarca3" localSheetId="1">#REF!</definedName>
    <definedName name="Txvarca3">#REF!</definedName>
    <definedName name="Txvarca4" localSheetId="1">#REF!</definedName>
    <definedName name="Txvarca4">#REF!</definedName>
    <definedName name="Txvarca5" localSheetId="1">#REF!</definedName>
    <definedName name="Txvarca5">#REF!</definedName>
    <definedName name="Valeurajprod0" localSheetId="1">#REF!</definedName>
    <definedName name="Valeurajprod0">#REF!</definedName>
    <definedName name="Valeurajprod01" localSheetId="1">#REF!</definedName>
    <definedName name="Valeurajprod01">#REF!</definedName>
    <definedName name="Valeurajprod02" localSheetId="1">#REF!</definedName>
    <definedName name="Valeurajprod02">#REF!</definedName>
    <definedName name="Valeurajprod1" localSheetId="1">#REF!</definedName>
    <definedName name="Valeurajprod1">#REF!</definedName>
    <definedName name="Valeurajprod2" localSheetId="1">#REF!</definedName>
    <definedName name="Valeurajprod2">#REF!</definedName>
    <definedName name="Valeurajprod3" localSheetId="1">#REF!</definedName>
    <definedName name="Valeurajprod3">#REF!</definedName>
    <definedName name="Valeurajprod4" localSheetId="1">#REF!</definedName>
    <definedName name="Valeurajprod4">#REF!</definedName>
    <definedName name="Valeurajprod5" localSheetId="1">#REF!</definedName>
    <definedName name="Valeurajprod5">#REF!</definedName>
    <definedName name="Varebit0" localSheetId="1">#REF!</definedName>
    <definedName name="Varebit0">#REF!</definedName>
    <definedName name="Varebit01" localSheetId="1">#REF!</definedName>
    <definedName name="Varebit01">#REF!</definedName>
    <definedName name="Varebit02" localSheetId="1">#REF!</definedName>
    <definedName name="Varebit02">#REF!</definedName>
    <definedName name="Varebit1" localSheetId="1">#REF!</definedName>
    <definedName name="Varebit1">#REF!</definedName>
    <definedName name="Varebit3" localSheetId="1">#REF!</definedName>
    <definedName name="Varebit3">#REF!</definedName>
    <definedName name="Varebit4" localSheetId="1">#REF!</definedName>
    <definedName name="Varebit4">#REF!</definedName>
    <definedName name="Varebit5" localSheetId="1">#REF!</definedName>
    <definedName name="Varebit5">#REF!</definedName>
    <definedName name="Vartrésorannée1" localSheetId="1">#REF!</definedName>
    <definedName name="Vartrésorannée1">#REF!</definedName>
    <definedName name="Vartrésorannée2" localSheetId="1">#REF!</definedName>
    <definedName name="Vartrésorannée2">#REF!</definedName>
    <definedName name="Vartrésorannée3" localSheetId="1">#REF!</definedName>
    <definedName name="Vartrésorannée3">#REF!</definedName>
    <definedName name="Vartrésorannée4" localSheetId="1">#REF!</definedName>
    <definedName name="Vartrésorannée4">#REF!</definedName>
    <definedName name="Vartrésorannée5" localSheetId="1">#REF!</definedName>
    <definedName name="Vartrésorannée5">#REF!</definedName>
    <definedName name="Varworkcapannée1" localSheetId="1">#REF!</definedName>
    <definedName name="Varworkcapannée1">#REF!</definedName>
    <definedName name="Varworkcapannée2" localSheetId="1">#REF!</definedName>
    <definedName name="Varworkcapannée2">#REF!</definedName>
    <definedName name="Varworkcapannée3" localSheetId="1">#REF!</definedName>
    <definedName name="Varworkcapannée3">#REF!</definedName>
    <definedName name="Varworkcapannée4" localSheetId="1">#REF!</definedName>
    <definedName name="Varworkcapannée4">#REF!</definedName>
    <definedName name="Varworkcapannée5" localSheetId="1">#REF!</definedName>
    <definedName name="Varworkcapannée5">#REF!</definedName>
    <definedName name="Villeperscontact" localSheetId="1">[1]Présentation!#REF!</definedName>
    <definedName name="Villeperscontact">[1]Présentation!#REF!</definedName>
    <definedName name="_xlnm.Print_Area" localSheetId="1">'Données réelles'!$A$1:$J$122</definedName>
    <definedName name="_xlnm.Print_Area" localSheetId="0">'Note d''information'!$A$1:$F$33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1" i="4" l="1"/>
  <c r="I11" i="4"/>
  <c r="I88" i="4" s="1"/>
  <c r="C43" i="4"/>
  <c r="E9" i="4"/>
  <c r="E41" i="4" s="1"/>
  <c r="F69" i="4"/>
  <c r="H69" i="4"/>
  <c r="H51" i="4"/>
  <c r="F51" i="4"/>
  <c r="F85" i="4"/>
  <c r="F81" i="4"/>
  <c r="F80" i="4"/>
  <c r="F77" i="4"/>
  <c r="F76" i="4"/>
  <c r="F75" i="4"/>
  <c r="F70" i="4"/>
  <c r="F68" i="4"/>
  <c r="F67" i="4"/>
  <c r="F64" i="4"/>
  <c r="F63" i="4"/>
  <c r="F60" i="4"/>
  <c r="F59" i="4"/>
  <c r="F58" i="4"/>
  <c r="F57" i="4"/>
  <c r="F56" i="4"/>
  <c r="F53" i="4"/>
  <c r="F52" i="4"/>
  <c r="F50" i="4"/>
  <c r="F49" i="4"/>
  <c r="F48" i="4"/>
  <c r="F47" i="4"/>
  <c r="F46" i="4"/>
  <c r="F45" i="4"/>
  <c r="F44" i="4"/>
  <c r="H85" i="4"/>
  <c r="H81" i="4"/>
  <c r="H80" i="4"/>
  <c r="H77" i="4"/>
  <c r="H76" i="4"/>
  <c r="H75" i="4"/>
  <c r="H70" i="4"/>
  <c r="H68" i="4"/>
  <c r="H67" i="4"/>
  <c r="H64" i="4"/>
  <c r="H63" i="4"/>
  <c r="H60" i="4"/>
  <c r="H59" i="4"/>
  <c r="H58" i="4"/>
  <c r="H57" i="4"/>
  <c r="H56" i="4"/>
  <c r="H53" i="4"/>
  <c r="H52" i="4"/>
  <c r="H50" i="4"/>
  <c r="H49" i="4"/>
  <c r="H48" i="4"/>
  <c r="H47" i="4"/>
  <c r="H46" i="4"/>
  <c r="H45" i="4"/>
  <c r="H44" i="4"/>
  <c r="H36" i="4"/>
  <c r="H35" i="4"/>
  <c r="H34" i="4"/>
  <c r="H33" i="4"/>
  <c r="H32" i="4"/>
  <c r="H31" i="4"/>
  <c r="H29" i="4"/>
  <c r="H27" i="4"/>
  <c r="H26" i="4"/>
  <c r="H25" i="4"/>
  <c r="H24" i="4"/>
  <c r="H21" i="4"/>
  <c r="H20" i="4"/>
  <c r="H19" i="4"/>
  <c r="H18" i="4"/>
  <c r="H16" i="4"/>
  <c r="H15" i="4"/>
  <c r="H14" i="4"/>
  <c r="H13" i="4"/>
  <c r="F36" i="4"/>
  <c r="F35" i="4"/>
  <c r="F34" i="4"/>
  <c r="F33" i="4"/>
  <c r="F32" i="4"/>
  <c r="F31" i="4"/>
  <c r="F29" i="4"/>
  <c r="F27" i="4"/>
  <c r="F26" i="4"/>
  <c r="F25" i="4"/>
  <c r="F24" i="4"/>
  <c r="F21" i="4"/>
  <c r="F20" i="4"/>
  <c r="F19" i="4"/>
  <c r="F18" i="4"/>
  <c r="F16" i="4"/>
  <c r="F15" i="4"/>
  <c r="F14" i="4"/>
  <c r="F13" i="4"/>
  <c r="G17" i="4"/>
  <c r="G23" i="4" s="1"/>
  <c r="E7" i="4"/>
  <c r="E6" i="4"/>
  <c r="E5" i="4"/>
  <c r="E4" i="4"/>
  <c r="G22" i="4"/>
  <c r="G92" i="4" s="1"/>
  <c r="G37" i="4"/>
  <c r="I109" i="4"/>
  <c r="G109" i="4"/>
  <c r="H109" i="4" s="1"/>
  <c r="I108" i="4"/>
  <c r="H108" i="4" s="1"/>
  <c r="G108" i="4"/>
  <c r="I112" i="4"/>
  <c r="G112" i="4"/>
  <c r="I96" i="4"/>
  <c r="H96" i="4" s="1"/>
  <c r="G96" i="4"/>
  <c r="I95" i="4"/>
  <c r="G95" i="4"/>
  <c r="F95" i="4" s="1"/>
  <c r="I94" i="4"/>
  <c r="H94" i="4" s="1"/>
  <c r="G94" i="4"/>
  <c r="I98" i="4"/>
  <c r="G98" i="4"/>
  <c r="H98" i="4" s="1"/>
  <c r="E109" i="4"/>
  <c r="F109" i="4" s="1"/>
  <c r="E108" i="4"/>
  <c r="F108" i="4" s="1"/>
  <c r="E112" i="4"/>
  <c r="F112" i="4" s="1"/>
  <c r="E96" i="4"/>
  <c r="F96" i="4" s="1"/>
  <c r="E95" i="4"/>
  <c r="E94" i="4"/>
  <c r="F94" i="4"/>
  <c r="I78" i="4"/>
  <c r="I79" i="4" s="1"/>
  <c r="I71" i="4"/>
  <c r="I54" i="4"/>
  <c r="I61" i="4"/>
  <c r="I121" i="4"/>
  <c r="G78" i="4"/>
  <c r="G71" i="4"/>
  <c r="G54" i="4"/>
  <c r="G115" i="4" s="1"/>
  <c r="H115" i="4" s="1"/>
  <c r="E98" i="4"/>
  <c r="F98" i="4" s="1"/>
  <c r="E78" i="4"/>
  <c r="F78" i="4"/>
  <c r="E71" i="4"/>
  <c r="E73" i="4" s="1"/>
  <c r="G88" i="4"/>
  <c r="E88" i="4"/>
  <c r="G43" i="4"/>
  <c r="I43" i="4"/>
  <c r="E43" i="4"/>
  <c r="H112" i="4"/>
  <c r="H95" i="4"/>
  <c r="G79" i="4"/>
  <c r="H79" i="4" s="1"/>
  <c r="G72" i="4"/>
  <c r="H72" i="4" s="1"/>
  <c r="H71" i="4"/>
  <c r="H54" i="4"/>
  <c r="E79" i="4"/>
  <c r="G114" i="4"/>
  <c r="H114" i="4" s="1"/>
  <c r="E72" i="4"/>
  <c r="F72" i="4" s="1"/>
  <c r="I72" i="4"/>
  <c r="I102" i="4"/>
  <c r="I114" i="4"/>
  <c r="I65" i="4"/>
  <c r="I66" i="4" s="1"/>
  <c r="I62" i="4"/>
  <c r="I55" i="4"/>
  <c r="F79" i="4"/>
  <c r="I17" i="4"/>
  <c r="I115" i="4" s="1"/>
  <c r="H17" i="4"/>
  <c r="I22" i="4"/>
  <c r="I37" i="4"/>
  <c r="H37" i="4"/>
  <c r="E22" i="4"/>
  <c r="F22" i="4" s="1"/>
  <c r="E54" i="4"/>
  <c r="E92" i="4"/>
  <c r="E106" i="4"/>
  <c r="F106" i="4" s="1"/>
  <c r="E114" i="4"/>
  <c r="F114" i="4"/>
  <c r="I106" i="4"/>
  <c r="I92" i="4"/>
  <c r="I93" i="4"/>
  <c r="G106" i="4"/>
  <c r="H106" i="4" s="1"/>
  <c r="I116" i="4"/>
  <c r="G111" i="4"/>
  <c r="E61" i="4"/>
  <c r="E121" i="4" s="1"/>
  <c r="E55" i="4"/>
  <c r="E93" i="4"/>
  <c r="I110" i="4"/>
  <c r="E65" i="4"/>
  <c r="E62" i="4"/>
  <c r="E66" i="4"/>
  <c r="E37" i="4"/>
  <c r="F37" i="4"/>
  <c r="E17" i="4"/>
  <c r="E115" i="4" s="1"/>
  <c r="F115" i="4" s="1"/>
  <c r="F17" i="4"/>
  <c r="E83" i="4" l="1"/>
  <c r="E74" i="4"/>
  <c r="H92" i="4"/>
  <c r="G93" i="4"/>
  <c r="H93" i="4" s="1"/>
  <c r="F92" i="4"/>
  <c r="G116" i="4"/>
  <c r="H116" i="4" s="1"/>
  <c r="I23" i="4"/>
  <c r="H22" i="4"/>
  <c r="G55" i="4"/>
  <c r="E110" i="4"/>
  <c r="E116" i="4"/>
  <c r="E102" i="4"/>
  <c r="I111" i="4"/>
  <c r="H111" i="4" s="1"/>
  <c r="H78" i="4"/>
  <c r="E111" i="4"/>
  <c r="F111" i="4" s="1"/>
  <c r="I73" i="4"/>
  <c r="F71" i="4"/>
  <c r="E23" i="4"/>
  <c r="F54" i="4"/>
  <c r="G61" i="4"/>
  <c r="I74" i="4" l="1"/>
  <c r="I83" i="4"/>
  <c r="G121" i="4"/>
  <c r="H61" i="4"/>
  <c r="G62" i="4"/>
  <c r="F61" i="4"/>
  <c r="G65" i="4"/>
  <c r="G102" i="4"/>
  <c r="H102" i="4" s="1"/>
  <c r="E100" i="4"/>
  <c r="E82" i="4"/>
  <c r="E84" i="4"/>
  <c r="E28" i="4"/>
  <c r="F23" i="4"/>
  <c r="F55" i="4"/>
  <c r="H55" i="4"/>
  <c r="H23" i="4"/>
  <c r="F102" i="4"/>
  <c r="F116" i="4"/>
  <c r="F93" i="4"/>
  <c r="H121" i="4" l="1"/>
  <c r="F121" i="4"/>
  <c r="F62" i="4"/>
  <c r="H62" i="4"/>
  <c r="E101" i="4"/>
  <c r="E113" i="4"/>
  <c r="G73" i="4"/>
  <c r="G66" i="4"/>
  <c r="G110" i="4"/>
  <c r="H65" i="4"/>
  <c r="F65" i="4"/>
  <c r="I82" i="4"/>
  <c r="I100" i="4"/>
  <c r="I28" i="4"/>
  <c r="I84" i="4"/>
  <c r="E30" i="4"/>
  <c r="E119" i="4"/>
  <c r="I30" i="4" l="1"/>
  <c r="I119" i="4"/>
  <c r="H66" i="4"/>
  <c r="F66" i="4"/>
  <c r="E118" i="4"/>
  <c r="E104" i="4"/>
  <c r="E120" i="4"/>
  <c r="E105" i="4"/>
  <c r="E90" i="4"/>
  <c r="E38" i="4"/>
  <c r="E103" i="4"/>
  <c r="H110" i="4"/>
  <c r="F110" i="4"/>
  <c r="I101" i="4"/>
  <c r="I113" i="4"/>
  <c r="G83" i="4"/>
  <c r="G74" i="4"/>
  <c r="H73" i="4"/>
  <c r="F73" i="4"/>
  <c r="E39" i="4" l="1"/>
  <c r="E91" i="4"/>
  <c r="E97" i="4"/>
  <c r="H83" i="4"/>
  <c r="G28" i="4"/>
  <c r="G84" i="4"/>
  <c r="G100" i="4"/>
  <c r="G82" i="4"/>
  <c r="F83" i="4"/>
  <c r="H74" i="4"/>
  <c r="F74" i="4"/>
  <c r="I38" i="4"/>
  <c r="I39" i="4" s="1"/>
  <c r="I118" i="4"/>
  <c r="I120" i="4"/>
  <c r="I105" i="4"/>
  <c r="I104" i="4"/>
  <c r="I90" i="4"/>
  <c r="I103" i="4"/>
  <c r="H82" i="4" l="1"/>
  <c r="F82" i="4"/>
  <c r="G101" i="4"/>
  <c r="G113" i="4"/>
  <c r="H100" i="4"/>
  <c r="F100" i="4"/>
  <c r="H28" i="4"/>
  <c r="G119" i="4"/>
  <c r="G30" i="4"/>
  <c r="F28" i="4"/>
  <c r="I91" i="4"/>
  <c r="I97" i="4"/>
  <c r="H84" i="4"/>
  <c r="F84" i="4"/>
  <c r="H113" i="4" l="1"/>
  <c r="F113" i="4"/>
  <c r="H119" i="4"/>
  <c r="F119" i="4"/>
  <c r="H101" i="4"/>
  <c r="F101" i="4"/>
  <c r="G104" i="4"/>
  <c r="G118" i="4"/>
  <c r="G120" i="4"/>
  <c r="G90" i="4"/>
  <c r="G38" i="4"/>
  <c r="H30" i="4"/>
  <c r="G105" i="4"/>
  <c r="F30" i="4"/>
  <c r="G103" i="4"/>
  <c r="H118" i="4" l="1"/>
  <c r="F118" i="4"/>
  <c r="H105" i="4"/>
  <c r="F105" i="4"/>
  <c r="H104" i="4"/>
  <c r="F104" i="4"/>
  <c r="H103" i="4"/>
  <c r="F103" i="4"/>
  <c r="H38" i="4"/>
  <c r="G39" i="4"/>
  <c r="F38" i="4"/>
  <c r="G97" i="4"/>
  <c r="H90" i="4"/>
  <c r="G91" i="4"/>
  <c r="F90" i="4"/>
  <c r="H120" i="4"/>
  <c r="F120" i="4"/>
  <c r="H97" i="4" l="1"/>
  <c r="F97" i="4"/>
  <c r="H91" i="4"/>
  <c r="F9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BURLOT Pierre-Yves</author>
  </authors>
  <commentList>
    <comment ref="C4" authorId="0" shapeId="0" xr:uid="{00000000-0006-0000-0100-000001000000}">
      <text>
        <r>
          <rPr>
            <b/>
            <sz val="9"/>
            <color indexed="81"/>
            <rFont val="Tahoma"/>
            <family val="2"/>
          </rPr>
          <t>Commentaire :</t>
        </r>
        <r>
          <rPr>
            <sz val="9"/>
            <color indexed="81"/>
            <rFont val="Tahoma"/>
            <family val="2"/>
          </rPr>
          <t xml:space="preserve">
Au sens communautaire, (déclaration en Annexe 3b)</t>
        </r>
      </text>
    </comment>
    <comment ref="C7" authorId="0" shapeId="0" xr:uid="{00000000-0006-0000-0100-000002000000}">
      <text>
        <r>
          <rPr>
            <b/>
            <sz val="9"/>
            <color indexed="81"/>
            <rFont val="Tahoma"/>
            <family val="2"/>
          </rPr>
          <t>Commentaire :</t>
        </r>
        <r>
          <rPr>
            <sz val="9"/>
            <color indexed="81"/>
            <rFont val="Tahoma"/>
            <family val="2"/>
          </rPr>
          <t xml:space="preserve">
Des associés</t>
        </r>
      </text>
    </comment>
    <comment ref="B11" authorId="0" shapeId="0" xr:uid="{00000000-0006-0000-0100-000003000000}">
      <text>
        <r>
          <rPr>
            <b/>
            <sz val="9"/>
            <color indexed="81"/>
            <rFont val="Tahoma"/>
            <family val="2"/>
          </rPr>
          <t>Commentaire :</t>
        </r>
        <r>
          <rPr>
            <sz val="9"/>
            <color indexed="81"/>
            <rFont val="Tahoma"/>
            <family val="2"/>
          </rPr>
          <t xml:space="preserve">
Selon liasse fiscale</t>
        </r>
      </text>
    </comment>
    <comment ref="E11" authorId="0" shapeId="0" xr:uid="{00000000-0006-0000-0100-000004000000}">
      <text>
        <r>
          <rPr>
            <b/>
            <sz val="9"/>
            <color indexed="81"/>
            <rFont val="Tahoma"/>
            <family val="2"/>
          </rPr>
          <t>Commentaire :</t>
        </r>
        <r>
          <rPr>
            <sz val="9"/>
            <color indexed="81"/>
            <rFont val="Tahoma"/>
            <family val="2"/>
          </rPr>
          <t xml:space="preserve">
Format jj/mm/aaaa</t>
        </r>
      </text>
    </comment>
    <comment ref="G11" authorId="0" shapeId="0" xr:uid="{00000000-0006-0000-0100-000005000000}">
      <text>
        <r>
          <rPr>
            <b/>
            <sz val="9"/>
            <color indexed="81"/>
            <rFont val="Tahoma"/>
            <family val="2"/>
          </rPr>
          <t>Commentaire :</t>
        </r>
        <r>
          <rPr>
            <sz val="9"/>
            <color indexed="81"/>
            <rFont val="Tahoma"/>
            <family val="2"/>
          </rPr>
          <t xml:space="preserve">
Format jj/mm/aaaa</t>
        </r>
      </text>
    </comment>
    <comment ref="I11" authorId="0" shapeId="0" xr:uid="{00000000-0006-0000-0100-000006000000}">
      <text>
        <r>
          <rPr>
            <b/>
            <sz val="9"/>
            <color indexed="81"/>
            <rFont val="Tahoma"/>
            <family val="2"/>
          </rPr>
          <t>Commentaire :</t>
        </r>
        <r>
          <rPr>
            <sz val="9"/>
            <color indexed="81"/>
            <rFont val="Tahoma"/>
            <family val="2"/>
          </rPr>
          <t xml:space="preserve">
Format jj/mm/aaaa</t>
        </r>
      </text>
    </comment>
    <comment ref="C32" authorId="0" shapeId="0" xr:uid="{00000000-0006-0000-0100-000007000000}">
      <text>
        <r>
          <rPr>
            <b/>
            <sz val="9"/>
            <color indexed="81"/>
            <rFont val="Tahoma"/>
            <family val="2"/>
          </rPr>
          <t xml:space="preserve">Commentaire :
</t>
        </r>
        <r>
          <rPr>
            <sz val="9"/>
            <color indexed="81"/>
            <rFont val="Tahoma"/>
            <family val="2"/>
          </rPr>
          <t>Feuillet 2057 de la liasse fiscale</t>
        </r>
      </text>
    </comment>
    <comment ref="C33" authorId="0" shapeId="0" xr:uid="{00000000-0006-0000-0100-000008000000}">
      <text>
        <r>
          <rPr>
            <b/>
            <sz val="9"/>
            <color indexed="81"/>
            <rFont val="Tahoma"/>
            <family val="2"/>
          </rPr>
          <t xml:space="preserve">Commentaire :
</t>
        </r>
        <r>
          <rPr>
            <sz val="9"/>
            <color indexed="81"/>
            <rFont val="Tahoma"/>
            <family val="2"/>
          </rPr>
          <t>Feuillet 2057 de la liasse fiscale</t>
        </r>
      </text>
    </comment>
    <comment ref="B43" authorId="0" shapeId="0" xr:uid="{00000000-0006-0000-0100-000009000000}">
      <text>
        <r>
          <rPr>
            <b/>
            <sz val="9"/>
            <color indexed="81"/>
            <rFont val="Tahoma"/>
            <family val="2"/>
          </rPr>
          <t>Commentaire :</t>
        </r>
        <r>
          <rPr>
            <sz val="9"/>
            <color indexed="81"/>
            <rFont val="Tahoma"/>
            <family val="2"/>
          </rPr>
          <t xml:space="preserve">
Selon liasse fiscale</t>
        </r>
      </text>
    </comment>
    <comment ref="C49" authorId="0" shapeId="0" xr:uid="{00000000-0006-0000-0100-00000A000000}">
      <text>
        <r>
          <rPr>
            <b/>
            <sz val="9"/>
            <color indexed="81"/>
            <rFont val="Tahoma"/>
            <family val="2"/>
          </rPr>
          <t xml:space="preserve">Commentaire :
</t>
        </r>
        <r>
          <rPr>
            <sz val="9"/>
            <color indexed="81"/>
            <rFont val="Tahoma"/>
            <family val="2"/>
          </rPr>
          <t>Plan Comptable Général 611</t>
        </r>
      </text>
    </comment>
    <comment ref="C50" authorId="0" shapeId="0" xr:uid="{00000000-0006-0000-0100-00000B000000}">
      <text>
        <r>
          <rPr>
            <b/>
            <sz val="9"/>
            <color indexed="81"/>
            <rFont val="Tahoma"/>
            <family val="2"/>
          </rPr>
          <t xml:space="preserve">Commentaire :
</t>
        </r>
        <r>
          <rPr>
            <sz val="9"/>
            <color indexed="81"/>
            <rFont val="Tahoma"/>
            <family val="2"/>
          </rPr>
          <t>Plan Comptable Général 612</t>
        </r>
      </text>
    </comment>
    <comment ref="C51" authorId="0" shapeId="0" xr:uid="{00000000-0006-0000-0100-00000C000000}">
      <text>
        <r>
          <rPr>
            <b/>
            <sz val="9"/>
            <color indexed="81"/>
            <rFont val="Tahoma"/>
            <family val="2"/>
          </rPr>
          <t xml:space="preserve">Commentaire :
</t>
        </r>
        <r>
          <rPr>
            <sz val="9"/>
            <color indexed="81"/>
            <rFont val="Tahoma"/>
            <family val="2"/>
          </rPr>
          <t>Plan Comptable Général 613</t>
        </r>
      </text>
    </comment>
    <comment ref="C52" authorId="0" shapeId="0" xr:uid="{00000000-0006-0000-0100-00000D000000}">
      <text>
        <r>
          <rPr>
            <b/>
            <sz val="9"/>
            <color indexed="81"/>
            <rFont val="Tahoma"/>
            <family val="2"/>
          </rPr>
          <t xml:space="preserve">Commentaire :
</t>
        </r>
        <r>
          <rPr>
            <sz val="9"/>
            <color indexed="81"/>
            <rFont val="Tahoma"/>
            <family val="2"/>
          </rPr>
          <t>Plan Comptable Général 621</t>
        </r>
      </text>
    </comment>
    <comment ref="C118" authorId="0" shapeId="0" xr:uid="{00000000-0006-0000-0100-00000E000000}">
      <text>
        <r>
          <rPr>
            <b/>
            <sz val="9"/>
            <color indexed="81"/>
            <rFont val="Tahoma"/>
            <family val="2"/>
          </rPr>
          <t>Commentaire :</t>
        </r>
        <r>
          <rPr>
            <sz val="9"/>
            <color indexed="81"/>
            <rFont val="Tahoma"/>
            <family val="2"/>
          </rPr>
          <t xml:space="preserve">
Responsabilité limitée
Alerte si &lt; 50% ou négatif</t>
        </r>
      </text>
    </comment>
    <comment ref="C119" authorId="0" shapeId="0" xr:uid="{00000000-0006-0000-0100-00000F000000}">
      <text>
        <r>
          <rPr>
            <b/>
            <sz val="9"/>
            <color indexed="81"/>
            <rFont val="Tahoma"/>
            <family val="2"/>
          </rPr>
          <t>Commentaire :</t>
        </r>
        <r>
          <rPr>
            <sz val="9"/>
            <color indexed="81"/>
            <rFont val="Tahoma"/>
            <family val="2"/>
          </rPr>
          <t xml:space="preserve">
Responsabilité illimitée
Alerte si &gt; 50% ou négatifs</t>
        </r>
      </text>
    </comment>
    <comment ref="C120" authorId="0" shapeId="0" xr:uid="{00000000-0006-0000-0100-000010000000}">
      <text>
        <r>
          <rPr>
            <b/>
            <sz val="9"/>
            <color indexed="81"/>
            <rFont val="Tahoma"/>
            <family val="2"/>
          </rPr>
          <t>Commentaire :</t>
        </r>
        <r>
          <rPr>
            <sz val="9"/>
            <color indexed="81"/>
            <rFont val="Tahoma"/>
            <family val="2"/>
          </rPr>
          <t xml:space="preserve">
Alerte si &gt; 7,5</t>
        </r>
      </text>
    </comment>
    <comment ref="C121" authorId="0" shapeId="0" xr:uid="{00000000-0006-0000-0100-000011000000}">
      <text>
        <r>
          <rPr>
            <b/>
            <sz val="9"/>
            <color indexed="81"/>
            <rFont val="Tahoma"/>
            <family val="2"/>
          </rPr>
          <t>Commentaire :</t>
        </r>
        <r>
          <rPr>
            <sz val="9"/>
            <color indexed="81"/>
            <rFont val="Tahoma"/>
            <family val="2"/>
          </rPr>
          <t xml:space="preserve">
Alerte si &gt; 100%</t>
        </r>
      </text>
    </comment>
  </commentList>
</comments>
</file>

<file path=xl/sharedStrings.xml><?xml version="1.0" encoding="utf-8"?>
<sst xmlns="http://schemas.openxmlformats.org/spreadsheetml/2006/main" count="192" uniqueCount="177">
  <si>
    <t>Nom du partenaire :</t>
  </si>
  <si>
    <t xml:space="preserve">   Bilan</t>
  </si>
  <si>
    <t>Stocks</t>
  </si>
  <si>
    <t>Créances clients</t>
  </si>
  <si>
    <t>ACTIF</t>
  </si>
  <si>
    <t>PASSIF</t>
  </si>
  <si>
    <t>Capital social</t>
  </si>
  <si>
    <t>Actif circulant</t>
  </si>
  <si>
    <t>Report à nouveau</t>
  </si>
  <si>
    <t>Résultat de l'exercice</t>
  </si>
  <si>
    <t>Provisions pour risques et charges</t>
  </si>
  <si>
    <t>Fournisseurs</t>
  </si>
  <si>
    <t>Réserves</t>
  </si>
  <si>
    <t>Autres capitaux propres</t>
  </si>
  <si>
    <t>TOTAL ACTIF</t>
  </si>
  <si>
    <t>TOTAL PASSIF</t>
  </si>
  <si>
    <t>Capitaux propres</t>
  </si>
  <si>
    <t>Chiffre d'affaires</t>
  </si>
  <si>
    <t>Résultat d'exploitation</t>
  </si>
  <si>
    <t>Produits financiers</t>
  </si>
  <si>
    <t>Résultat financier</t>
  </si>
  <si>
    <t>Produits exceptionnels</t>
  </si>
  <si>
    <t>Résultat exceptionnel</t>
  </si>
  <si>
    <t>Résultat courant avant impôts</t>
  </si>
  <si>
    <t>Valeur ajoutée</t>
  </si>
  <si>
    <t>Excédent brut d'exploitation</t>
  </si>
  <si>
    <t>RESULTAT DE L'EXERCICE</t>
  </si>
  <si>
    <t xml:space="preserve">    Ratios/indicateurs</t>
  </si>
  <si>
    <t>Emprunts et dettes assimilées (échéance +1an)</t>
  </si>
  <si>
    <t>Emprunts et dettes assimilées (échéance -1an)</t>
  </si>
  <si>
    <t>Valeur ajoutée/Chiffre d'affaires</t>
  </si>
  <si>
    <t>Excédent brut d'exploitation/Chiffre d'affaires</t>
  </si>
  <si>
    <t>Résultat d'exploitation/Chiffre d'affaires</t>
  </si>
  <si>
    <t>Résultat financier/Chiffre d'affaires</t>
  </si>
  <si>
    <t>Résultat courant avant impôts/Chiffre d'affaires</t>
  </si>
  <si>
    <t>Résultat exceptionnel/Chiffre d'affaires</t>
  </si>
  <si>
    <t>Résultat de l'exercice/Chiffre d'affaires</t>
  </si>
  <si>
    <t>Disponibilités (dont VMP)</t>
  </si>
  <si>
    <t>Autres créances (dont avances versées et CCA)</t>
  </si>
  <si>
    <t>Autres dettes (dont avances reçues et PCA)</t>
  </si>
  <si>
    <t>Taux d'imposition</t>
  </si>
  <si>
    <t>Passif courant</t>
  </si>
  <si>
    <t>Type d'entreprise :</t>
  </si>
  <si>
    <t>Forme juridique :</t>
  </si>
  <si>
    <t>Grande Entreprise</t>
  </si>
  <si>
    <t>EI</t>
  </si>
  <si>
    <t>SNC</t>
  </si>
  <si>
    <t>EURL</t>
  </si>
  <si>
    <t>SA</t>
  </si>
  <si>
    <t>SCS</t>
  </si>
  <si>
    <t>SCA</t>
  </si>
  <si>
    <t>SAS</t>
  </si>
  <si>
    <t>SASU</t>
  </si>
  <si>
    <t>SCP</t>
  </si>
  <si>
    <t>SEL</t>
  </si>
  <si>
    <t>GIE</t>
  </si>
  <si>
    <t>SCM</t>
  </si>
  <si>
    <t>SCOP</t>
  </si>
  <si>
    <t>Limitée</t>
  </si>
  <si>
    <t>Illimitée</t>
  </si>
  <si>
    <t>Responsabilité :</t>
  </si>
  <si>
    <t xml:space="preserve"> Compte de résultat</t>
  </si>
  <si>
    <t>Nationalité :</t>
  </si>
  <si>
    <t>Est-elle une filiale d'une entreprise :</t>
  </si>
  <si>
    <t>Est-elle en procédure collective :</t>
  </si>
  <si>
    <t>Oui</t>
  </si>
  <si>
    <t>Non</t>
  </si>
  <si>
    <t>Effectif (ETP)</t>
  </si>
  <si>
    <t>Concours bancaires</t>
  </si>
  <si>
    <t>Var. (%)</t>
  </si>
  <si>
    <t>Réf.</t>
  </si>
  <si>
    <t>BJ-BK</t>
  </si>
  <si>
    <t>CJ-CK</t>
  </si>
  <si>
    <t>CO-IA</t>
  </si>
  <si>
    <t>DL</t>
  </si>
  <si>
    <t>DR+EC</t>
  </si>
  <si>
    <t>EE</t>
  </si>
  <si>
    <t>AA</t>
  </si>
  <si>
    <t>Capital souscrit non appelé</t>
  </si>
  <si>
    <t>FL</t>
  </si>
  <si>
    <t>FM</t>
  </si>
  <si>
    <t>FN</t>
  </si>
  <si>
    <t>FO</t>
  </si>
  <si>
    <t>FQ</t>
  </si>
  <si>
    <t>FS+FU</t>
  </si>
  <si>
    <t>FT+FV</t>
  </si>
  <si>
    <t>FW</t>
  </si>
  <si>
    <t>FX</t>
  </si>
  <si>
    <t>FY+FZ</t>
  </si>
  <si>
    <t>FP+GA</t>
  </si>
  <si>
    <t>GB.C.D</t>
  </si>
  <si>
    <t>GF</t>
  </si>
  <si>
    <t>GE</t>
  </si>
  <si>
    <t>GQ</t>
  </si>
  <si>
    <t>GU-GQ</t>
  </si>
  <si>
    <t>GV</t>
  </si>
  <si>
    <t>HD</t>
  </si>
  <si>
    <t>HH-HG</t>
  </si>
  <si>
    <t>HG</t>
  </si>
  <si>
    <t>HI</t>
  </si>
  <si>
    <t>GW</t>
  </si>
  <si>
    <t>HK</t>
  </si>
  <si>
    <t>HN</t>
  </si>
  <si>
    <t>DA</t>
  </si>
  <si>
    <t>DI</t>
  </si>
  <si>
    <t>DR</t>
  </si>
  <si>
    <t>EH</t>
  </si>
  <si>
    <t>HU</t>
  </si>
  <si>
    <t>Nom du projet :</t>
  </si>
  <si>
    <t>Note d'information :</t>
  </si>
  <si>
    <t>Achats (marchandises et matières premières)</t>
  </si>
  <si>
    <t>Variation de stocks (marchandises et MP)</t>
  </si>
  <si>
    <t>Production stockée</t>
  </si>
  <si>
    <t>Production immobilisée</t>
  </si>
  <si>
    <t>Sous-traitance</t>
  </si>
  <si>
    <t>Crédit-bail</t>
  </si>
  <si>
    <t>Interim</t>
  </si>
  <si>
    <t>Autres charges externes</t>
  </si>
  <si>
    <t>Subventions d'exploitation reçues</t>
  </si>
  <si>
    <t>Impôts et taxes</t>
  </si>
  <si>
    <t>Charges de personnel</t>
  </si>
  <si>
    <t>Autres produits d'exploitation</t>
  </si>
  <si>
    <t>Autres charges d'exploitation</t>
  </si>
  <si>
    <t>Dotations aux amortissements d'exploitation</t>
  </si>
  <si>
    <t>Dotations aux provisions</t>
  </si>
  <si>
    <t>Charges financières</t>
  </si>
  <si>
    <t>Amortissements et provisions financières</t>
  </si>
  <si>
    <t>Charges exceptionnelles</t>
  </si>
  <si>
    <t>Amortissements et provisions exceptionnelles</t>
  </si>
  <si>
    <t>Participation des salariés aux résultats</t>
  </si>
  <si>
    <t>Impôts sur les bénéfices</t>
  </si>
  <si>
    <t>Location</t>
  </si>
  <si>
    <t>Immobilisations incorporelles nettes</t>
  </si>
  <si>
    <t>Immobilisations corporelles nettes</t>
  </si>
  <si>
    <t>Immobilisations financières nettes</t>
  </si>
  <si>
    <t>Actif immobilisé net</t>
  </si>
  <si>
    <t>Ecart de change</t>
  </si>
  <si>
    <t>GN-GS</t>
  </si>
  <si>
    <t>GP-GN</t>
  </si>
  <si>
    <t>Petite et Moyenne Ent.</t>
  </si>
  <si>
    <t xml:space="preserve">Liasses fiscales (ou arrêté comptable pour le dernier exercice)  </t>
  </si>
  <si>
    <t>Analyse des grandes masses du bilan</t>
  </si>
  <si>
    <t>1. Fond de roulement (FR)</t>
  </si>
  <si>
    <t>2. Besoin en fond de roulement (BFR)</t>
  </si>
  <si>
    <t>3. Trésorerie nette (TN)</t>
  </si>
  <si>
    <t xml:space="preserve">  a/ Crédit fournisseur (jours)</t>
  </si>
  <si>
    <t xml:space="preserve">  b/ Crédit clients (jours)</t>
  </si>
  <si>
    <t xml:space="preserve">  c/ Rotation des stocks (jours)</t>
  </si>
  <si>
    <t>Analyse de la capacité financière</t>
  </si>
  <si>
    <t>1. Capacité d'autofinancement (CAF)</t>
  </si>
  <si>
    <t>Autres ratios d'exploitation</t>
  </si>
  <si>
    <t xml:space="preserve">    FR en jours de chiffre d'affaires</t>
  </si>
  <si>
    <t xml:space="preserve">    BFR en jours de chiffre d'affaires</t>
  </si>
  <si>
    <t xml:space="preserve">    FR/BFR</t>
  </si>
  <si>
    <t xml:space="preserve">    Emprunts/excédent brut d'exploitation</t>
  </si>
  <si>
    <t xml:space="preserve">    Capitaux propres/total bilan</t>
  </si>
  <si>
    <t xml:space="preserve">    Actif circulant/Passif court terme</t>
  </si>
  <si>
    <t>1. Charges de personnel/chiffre d'affaires</t>
  </si>
  <si>
    <t>2. Résultat d'exploitation/(Actif immobilisé+BFR)</t>
  </si>
  <si>
    <t xml:space="preserve">    (Interim+sous-traitance)/charges de personnel</t>
  </si>
  <si>
    <t xml:space="preserve">    Dotations aux amortissements/actif immobilisé</t>
  </si>
  <si>
    <t xml:space="preserve">    Crédit-bail/dotations aux amortissements d'expl</t>
  </si>
  <si>
    <t>3. CAF/chiffre d'affaires</t>
  </si>
  <si>
    <t xml:space="preserve">    Valeur ajoutée/effectif</t>
  </si>
  <si>
    <t xml:space="preserve">    Valeur ajoutée/actif immobilisé</t>
  </si>
  <si>
    <t xml:space="preserve">    Actif immobilisé/effectif</t>
  </si>
  <si>
    <t>2. Emprunts/CAF</t>
  </si>
  <si>
    <t>3. Résultat de l'exercice/capitaux propres</t>
  </si>
  <si>
    <t>4. Capitaux propres/emprunts</t>
  </si>
  <si>
    <t>Contrôle équilibre bilan</t>
  </si>
  <si>
    <t>Clôture au :</t>
  </si>
  <si>
    <t>Consommation des fonds propres</t>
  </si>
  <si>
    <t>Emprunts / capitaux propres</t>
  </si>
  <si>
    <t>Charges financières/excédent brut d'exploitation</t>
  </si>
  <si>
    <t>Capitaux propres / capital social</t>
  </si>
  <si>
    <t>Indicateurs entreprises en difficulté</t>
  </si>
  <si>
    <r>
      <rPr>
        <sz val="9"/>
        <rFont val="Arial"/>
        <family val="2"/>
      </rPr>
      <t xml:space="preserve">
</t>
    </r>
    <r>
      <rPr>
        <sz val="11"/>
        <rFont val="Arial"/>
        <family val="2"/>
      </rPr>
      <t>Pour chaque entreprise partenaire du consortium (</t>
    </r>
    <r>
      <rPr>
        <b/>
        <sz val="11"/>
        <rFont val="Arial"/>
        <family val="2"/>
      </rPr>
      <t>demandeur d'aide</t>
    </r>
    <r>
      <rPr>
        <sz val="11"/>
        <rFont val="Arial"/>
        <family val="2"/>
      </rPr>
      <t xml:space="preserve">) développant une activité dans le cadre du projet, il est demandé de compléter l'onglet suivant :
</t>
    </r>
    <r>
      <rPr>
        <b/>
        <sz val="10.5"/>
        <rFont val="Arial"/>
        <family val="2"/>
      </rPr>
      <t xml:space="preserve">     - Données réelles;
  </t>
    </r>
    <r>
      <rPr>
        <sz val="11"/>
        <rFont val="Arial"/>
        <family val="2"/>
      </rPr>
      <t xml:space="preserve">
Les cellules sur fond jaune ou blanche sont à renseigner. Les Cellules grisées sont à laisser en l'état.
Les produits sont à comptabiliser positivement, les charges négativement.
</t>
    </r>
    <r>
      <rPr>
        <b/>
        <u/>
        <sz val="10.5"/>
        <rFont val="Arial"/>
        <family val="2"/>
      </rPr>
      <t>Données réelles :</t>
    </r>
    <r>
      <rPr>
        <sz val="11"/>
        <rFont val="Arial"/>
        <family val="2"/>
      </rPr>
      <t xml:space="preserve">
Cet onglet vise à présenter les bilans et comptes de résultat du partenaire au titre des trois derniers exercices comptables. 
La source d'information privilégiée est la liasse fiscale. Néanmoins, en l'absence de cette dernière, les comptes annuels peuvent faire office de référence.
</t>
    </r>
    <r>
      <rPr>
        <i/>
        <sz val="10"/>
        <rFont val="Arial"/>
        <family val="2"/>
      </rPr>
      <t>Rappel : les copies des liasses fiscales des trois derniers exercices (ou comptes annuels) sont également des pièces à fournir au dossier (confer annexe 3b).</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</si>
</sst>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0\ _F_-;\-* #,##0\ _F_-;_-* &quot;-&quot;??\ _F_-;_-@_-"/>
    <numFmt numFmtId="166" formatCode="_-* #,##0.00\ _F_-;\-* #,##0.00\ _F_-;_-* &quot;-&quot;??\ _F_-;_-@_-"/>
    <numFmt numFmtId="167" formatCode="#,###;\(#,###\)"/>
    <numFmt numFmtId="168" formatCode="0.0%"/>
    <numFmt numFmtId="169" formatCode="#,###.0;\(#,###.0\)"/>
    <numFmt numFmtId="170" formatCode="[Color4]#.#%;[Color3]\-#.#%"/>
  </numFmts>
  <fonts count="50">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indexed="23"/>
      <name val="Arial"/>
      <family val="2"/>
    </font>
    <font>
      <b/>
      <sz val="9"/>
      <color indexed="9"/>
      <name val="Arial"/>
      <family val="2"/>
    </font>
    <font>
      <sz val="10"/>
      <name val="Arial"/>
      <family val="2"/>
    </font>
    <font>
      <sz val="9"/>
      <name val="Arial"/>
      <family val="2"/>
    </font>
    <font>
      <b/>
      <sz val="8"/>
      <color indexed="9"/>
      <name val="Arial"/>
      <family val="2"/>
    </font>
    <font>
      <sz val="10"/>
      <color rgb="FF7A6E67"/>
      <name val="Arial Unicode MS"/>
      <family val="2"/>
    </font>
    <font>
      <sz val="9"/>
      <color rgb="FF7A6E67"/>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i/>
      <sz val="9"/>
      <color rgb="FFFF0000"/>
      <name val="Arial"/>
      <family val="2"/>
    </font>
    <font>
      <sz val="9"/>
      <color indexed="81"/>
      <name val="Tahoma"/>
      <family val="2"/>
    </font>
    <font>
      <b/>
      <sz val="9"/>
      <color indexed="81"/>
      <name val="Tahoma"/>
      <family val="2"/>
    </font>
    <font>
      <i/>
      <sz val="10"/>
      <color theme="4"/>
      <name val="Arial"/>
      <family val="2"/>
    </font>
    <font>
      <b/>
      <i/>
      <sz val="9"/>
      <color rgb="FF786E64"/>
      <name val="Arial"/>
      <family val="2"/>
    </font>
    <font>
      <b/>
      <i/>
      <sz val="9"/>
      <color indexed="9"/>
      <name val="Arial"/>
      <family val="2"/>
    </font>
    <font>
      <i/>
      <sz val="9"/>
      <color indexed="23"/>
      <name val="Arial"/>
      <family val="2"/>
    </font>
    <font>
      <i/>
      <sz val="9"/>
      <name val="Arial"/>
      <family val="2"/>
    </font>
    <font>
      <sz val="8"/>
      <color indexed="18"/>
      <name val="Arial"/>
      <family val="2"/>
    </font>
    <font>
      <sz val="8"/>
      <name val="Arial"/>
      <family val="2"/>
    </font>
    <font>
      <b/>
      <sz val="9"/>
      <color theme="1"/>
      <name val="Arial"/>
      <family val="2"/>
    </font>
    <font>
      <b/>
      <sz val="9"/>
      <name val="Arial"/>
      <family val="2"/>
    </font>
    <font>
      <b/>
      <i/>
      <sz val="8"/>
      <name val="Arial"/>
      <family val="2"/>
    </font>
    <font>
      <sz val="10"/>
      <color indexed="18"/>
      <name val="Arial"/>
      <family val="2"/>
    </font>
    <font>
      <b/>
      <sz val="16"/>
      <color rgb="FF786E64"/>
      <name val="Arial"/>
      <family val="2"/>
    </font>
    <font>
      <sz val="11"/>
      <color theme="1"/>
      <name val="Arial"/>
      <family val="2"/>
    </font>
    <font>
      <sz val="10"/>
      <color rgb="FF5F5F5F"/>
      <name val="Arial"/>
      <family val="2"/>
    </font>
    <font>
      <b/>
      <sz val="10"/>
      <name val="Arial"/>
      <family val="2"/>
    </font>
    <font>
      <b/>
      <i/>
      <sz val="10"/>
      <color theme="3"/>
      <name val="Arial"/>
      <family val="2"/>
    </font>
    <font>
      <b/>
      <sz val="10"/>
      <color theme="3"/>
      <name val="Arial"/>
      <family val="2"/>
    </font>
    <font>
      <sz val="10"/>
      <color theme="4"/>
      <name val="Arial"/>
      <family val="2"/>
    </font>
    <font>
      <i/>
      <sz val="9"/>
      <color indexed="18"/>
      <name val="Arial"/>
      <family val="2"/>
    </font>
    <font>
      <sz val="8"/>
      <color rgb="FFFF0000"/>
      <name val="Arial"/>
      <family val="2"/>
    </font>
    <font>
      <i/>
      <sz val="8"/>
      <color rgb="FFFF0000"/>
      <name val="Arial"/>
      <family val="2"/>
    </font>
    <font>
      <sz val="11"/>
      <name val="Arial"/>
      <family val="2"/>
    </font>
    <font>
      <i/>
      <sz val="10"/>
      <name val="Arial"/>
      <family val="2"/>
    </font>
    <font>
      <b/>
      <u/>
      <sz val="10.5"/>
      <name val="Arial"/>
      <family val="2"/>
    </font>
    <font>
      <b/>
      <sz val="11.5"/>
      <name val="Arial"/>
      <family val="2"/>
    </font>
    <font>
      <b/>
      <sz val="10.5"/>
      <name val="Arial"/>
      <family val="2"/>
    </font>
    <font>
      <b/>
      <sz val="11"/>
      <name val="Arial"/>
      <family val="2"/>
    </font>
    <font>
      <b/>
      <sz val="10"/>
      <color theme="1"/>
      <name val="Arial"/>
      <family val="2"/>
    </font>
    <font>
      <b/>
      <sz val="8"/>
      <name val="Arial"/>
      <family val="2"/>
    </font>
    <font>
      <b/>
      <i/>
      <sz val="9"/>
      <name val="Arial"/>
      <family val="2"/>
    </font>
    <font>
      <b/>
      <i/>
      <sz val="10"/>
      <name val="Arial"/>
      <family val="2"/>
    </font>
    <font>
      <b/>
      <sz val="16"/>
      <name val="Arial"/>
      <family val="2"/>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ED100"/>
        <bgColor indexed="64"/>
      </patternFill>
    </fill>
    <fill>
      <patternFill patternType="solid">
        <fgColor theme="4"/>
        <bgColor indexed="64"/>
      </patternFill>
    </fill>
    <fill>
      <patternFill patternType="solid">
        <fgColor theme="3" tint="0.59999389629810485"/>
        <bgColor indexed="64"/>
      </patternFill>
    </fill>
    <fill>
      <patternFill patternType="gray125">
        <bgColor theme="4" tint="0.79992065187536243"/>
      </patternFill>
    </fill>
    <fill>
      <patternFill patternType="solid">
        <fgColor rgb="FFFFFF99"/>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gray125">
        <bgColor theme="0" tint="-4.9989318521683403E-2"/>
      </patternFill>
    </fill>
  </fills>
  <borders count="70">
    <border>
      <left/>
      <right/>
      <top/>
      <bottom/>
      <diagonal/>
    </border>
    <border>
      <left style="thin">
        <color rgb="FF5F5F5F"/>
      </left>
      <right style="thin">
        <color rgb="FF5F5F5F"/>
      </right>
      <top style="medium">
        <color rgb="FF5F5F5F"/>
      </top>
      <bottom style="medium">
        <color rgb="FF5F5F5F"/>
      </bottom>
      <diagonal/>
    </border>
    <border>
      <left style="thin">
        <color rgb="FF5F5F5F"/>
      </left>
      <right style="medium">
        <color rgb="FF5F5F5F"/>
      </right>
      <top style="medium">
        <color rgb="FF5F5F5F"/>
      </top>
      <bottom style="medium">
        <color rgb="FF5F5F5F"/>
      </bottom>
      <diagonal/>
    </border>
    <border>
      <left style="medium">
        <color rgb="FF5F5F5F"/>
      </left>
      <right/>
      <top style="medium">
        <color rgb="FF5F5F5F"/>
      </top>
      <bottom style="thin">
        <color indexed="64"/>
      </bottom>
      <diagonal/>
    </border>
    <border>
      <left style="medium">
        <color rgb="FF5F5F5F"/>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style="medium">
        <color rgb="FF5F5F5F"/>
      </left>
      <right/>
      <top style="medium">
        <color rgb="FF5F5F5F"/>
      </top>
      <bottom style="medium">
        <color rgb="FF5F5F5F"/>
      </bottom>
      <diagonal/>
    </border>
    <border>
      <left/>
      <right style="thin">
        <color rgb="FF5F5F5F"/>
      </right>
      <top style="medium">
        <color rgb="FF5F5F5F"/>
      </top>
      <bottom style="medium">
        <color rgb="FF5F5F5F"/>
      </bottom>
      <diagonal/>
    </border>
    <border>
      <left style="thin">
        <color indexed="64"/>
      </left>
      <right style="medium">
        <color rgb="FF5F5F5F"/>
      </right>
      <top style="thin">
        <color indexed="64"/>
      </top>
      <bottom style="thin">
        <color indexed="64"/>
      </bottom>
      <diagonal/>
    </border>
    <border>
      <left style="thin">
        <color rgb="FF5F5F5F"/>
      </left>
      <right style="thin">
        <color rgb="FF5F5F5F"/>
      </right>
      <top/>
      <bottom style="medium">
        <color rgb="FF5F5F5F"/>
      </bottom>
      <diagonal/>
    </border>
    <border>
      <left style="thin">
        <color rgb="FF5F5F5F"/>
      </left>
      <right style="medium">
        <color rgb="FF5F5F5F"/>
      </right>
      <top/>
      <bottom style="medium">
        <color rgb="FF5F5F5F"/>
      </bottom>
      <diagonal/>
    </border>
    <border>
      <left style="thin">
        <color indexed="64"/>
      </left>
      <right style="medium">
        <color rgb="FF5F5F5F"/>
      </right>
      <top/>
      <bottom style="thin">
        <color indexed="64"/>
      </bottom>
      <diagonal/>
    </border>
    <border>
      <left style="medium">
        <color rgb="FF5F5F5F"/>
      </left>
      <right/>
      <top style="thin">
        <color indexed="64"/>
      </top>
      <bottom style="medium">
        <color rgb="FF5F5F5F"/>
      </bottom>
      <diagonal/>
    </border>
    <border>
      <left/>
      <right style="thin">
        <color indexed="64"/>
      </right>
      <top style="thin">
        <color indexed="64"/>
      </top>
      <bottom style="medium">
        <color rgb="FF5F5F5F"/>
      </bottom>
      <diagonal/>
    </border>
    <border>
      <left style="thin">
        <color indexed="64"/>
      </left>
      <right style="thin">
        <color indexed="64"/>
      </right>
      <top style="thin">
        <color indexed="64"/>
      </top>
      <bottom style="medium">
        <color rgb="FF5F5F5F"/>
      </bottom>
      <diagonal/>
    </border>
    <border>
      <left style="thin">
        <color indexed="64"/>
      </left>
      <right style="medium">
        <color rgb="FF5F5F5F"/>
      </right>
      <top style="thin">
        <color indexed="64"/>
      </top>
      <bottom style="medium">
        <color rgb="FF5F5F5F"/>
      </bottom>
      <diagonal/>
    </border>
    <border>
      <left/>
      <right/>
      <top/>
      <bottom style="medium">
        <color rgb="FF5F5F5F"/>
      </bottom>
      <diagonal/>
    </border>
    <border>
      <left style="thin">
        <color rgb="FF5F5F5F"/>
      </left>
      <right style="thin">
        <color rgb="FF5F5F5F"/>
      </right>
      <top/>
      <bottom/>
      <diagonal/>
    </border>
    <border>
      <left style="thin">
        <color rgb="FF5F5F5F"/>
      </left>
      <right style="medium">
        <color rgb="FF5F5F5F"/>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indexed="64"/>
      </left>
      <right style="thin">
        <color indexed="64"/>
      </right>
      <top style="medium">
        <color rgb="FF5F5F5F"/>
      </top>
      <bottom style="medium">
        <color rgb="FF5F5F5F"/>
      </bottom>
      <diagonal/>
    </border>
    <border>
      <left style="thin">
        <color indexed="64"/>
      </left>
      <right style="medium">
        <color rgb="FF5F5F5F"/>
      </right>
      <top style="medium">
        <color rgb="FF5F5F5F"/>
      </top>
      <bottom style="medium">
        <color rgb="FF5F5F5F"/>
      </bottom>
      <diagonal/>
    </border>
    <border>
      <left/>
      <right/>
      <top style="medium">
        <color rgb="FF5F5F5F"/>
      </top>
      <bottom style="medium">
        <color rgb="FF5F5F5F"/>
      </bottom>
      <diagonal/>
    </border>
    <border>
      <left/>
      <right/>
      <top style="thin">
        <color indexed="64"/>
      </top>
      <bottom style="thin">
        <color indexed="64"/>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style="medium">
        <color theme="1" tint="0.34998626667073579"/>
      </right>
      <top style="medium">
        <color theme="1" tint="0.34998626667073579"/>
      </top>
      <bottom style="thin">
        <color indexed="64"/>
      </bottom>
      <diagonal/>
    </border>
    <border>
      <left style="medium">
        <color theme="1" tint="0.34998626667073579"/>
      </left>
      <right style="medium">
        <color theme="1" tint="0.34998626667073579"/>
      </right>
      <top style="thin">
        <color indexed="64"/>
      </top>
      <bottom style="thin">
        <color indexed="64"/>
      </bottom>
      <diagonal/>
    </border>
    <border>
      <left/>
      <right style="medium">
        <color rgb="FF5F5F5F"/>
      </right>
      <top style="medium">
        <color rgb="FF5F5F5F"/>
      </top>
      <bottom/>
      <diagonal/>
    </border>
    <border>
      <left/>
      <right style="thin">
        <color indexed="64"/>
      </right>
      <top/>
      <bottom style="thin">
        <color indexed="64"/>
      </bottom>
      <diagonal/>
    </border>
    <border>
      <left/>
      <right style="thin">
        <color rgb="FF5F5F5F"/>
      </right>
      <top/>
      <bottom/>
      <diagonal/>
    </border>
    <border>
      <left/>
      <right/>
      <top style="medium">
        <color rgb="FF5F5F5F"/>
      </top>
      <bottom/>
      <diagonal/>
    </border>
    <border>
      <left/>
      <right/>
      <top style="medium">
        <color theme="1" tint="0.34998626667073579"/>
      </top>
      <bottom style="thin">
        <color indexed="64"/>
      </bottom>
      <diagonal/>
    </border>
    <border>
      <left/>
      <right style="thin">
        <color indexed="64"/>
      </right>
      <top style="medium">
        <color theme="1" tint="0.34998626667073579"/>
      </top>
      <bottom style="thin">
        <color indexed="64"/>
      </bottom>
      <diagonal/>
    </border>
    <border>
      <left style="thin">
        <color indexed="64"/>
      </left>
      <right style="medium">
        <color theme="1" tint="0.34998626667073579"/>
      </right>
      <top style="medium">
        <color theme="1" tint="0.34998626667073579"/>
      </top>
      <bottom style="thin">
        <color indexed="64"/>
      </bottom>
      <diagonal/>
    </border>
    <border>
      <left style="thin">
        <color indexed="64"/>
      </left>
      <right/>
      <top style="medium">
        <color theme="1" tint="0.34998626667073579"/>
      </top>
      <bottom style="thin">
        <color indexed="64"/>
      </bottom>
      <diagonal/>
    </border>
    <border>
      <left style="thin">
        <color indexed="64"/>
      </left>
      <right/>
      <top style="thin">
        <color indexed="64"/>
      </top>
      <bottom style="thin">
        <color indexed="64"/>
      </bottom>
      <diagonal/>
    </border>
    <border>
      <left style="medium">
        <color theme="1" tint="0.34998626667073579"/>
      </left>
      <right style="thin">
        <color indexed="64"/>
      </right>
      <top style="medium">
        <color theme="1" tint="0.34998626667073579"/>
      </top>
      <bottom style="thin">
        <color indexed="64"/>
      </bottom>
      <diagonal/>
    </border>
    <border>
      <left/>
      <right/>
      <top/>
      <bottom style="thin">
        <color indexed="64"/>
      </bottom>
      <diagonal/>
    </border>
    <border>
      <left style="medium">
        <color rgb="FF5F5F5F"/>
      </left>
      <right style="thin">
        <color rgb="FF5F5F5F"/>
      </right>
      <top/>
      <bottom style="thin">
        <color rgb="FF5F5F5F"/>
      </bottom>
      <diagonal/>
    </border>
    <border>
      <left style="medium">
        <color rgb="FF5F5F5F"/>
      </left>
      <right style="medium">
        <color rgb="FF5F5F5F"/>
      </right>
      <top/>
      <bottom style="thin">
        <color rgb="FF5F5F5F"/>
      </bottom>
      <diagonal/>
    </border>
    <border>
      <left style="medium">
        <color rgb="FF5F5F5F"/>
      </left>
      <right style="thin">
        <color indexed="64"/>
      </right>
      <top/>
      <bottom style="thin">
        <color indexed="64"/>
      </bottom>
      <diagonal/>
    </border>
    <border>
      <left/>
      <right style="medium">
        <color rgb="FF5F5F5F"/>
      </right>
      <top/>
      <bottom style="thin">
        <color indexed="64"/>
      </bottom>
      <diagonal/>
    </border>
    <border>
      <left/>
      <right style="thin">
        <color rgb="FF5F5F5F"/>
      </right>
      <top/>
      <bottom style="thin">
        <color rgb="FF5F5F5F"/>
      </bottom>
      <diagonal/>
    </border>
    <border>
      <left style="medium">
        <color rgb="FF5F5F5F"/>
      </left>
      <right style="thin">
        <color rgb="FF5F5F5F"/>
      </right>
      <top/>
      <bottom style="thin">
        <color indexed="64"/>
      </bottom>
      <diagonal/>
    </border>
    <border>
      <left style="thin">
        <color rgb="FF5F5F5F"/>
      </left>
      <right style="thin">
        <color indexed="64"/>
      </right>
      <top/>
      <bottom style="thin">
        <color indexed="64"/>
      </bottom>
      <diagonal/>
    </border>
    <border>
      <left/>
      <right style="thin">
        <color rgb="FF5F5F5F"/>
      </right>
      <top/>
      <bottom style="thin">
        <color indexed="64"/>
      </bottom>
      <diagonal/>
    </border>
    <border>
      <left style="medium">
        <color rgb="FF5F5F5F"/>
      </left>
      <right/>
      <top style="medium">
        <color rgb="FF5F5F5F"/>
      </top>
      <bottom/>
      <diagonal/>
    </border>
    <border>
      <left style="medium">
        <color rgb="FF5F5F5F"/>
      </left>
      <right style="thin">
        <color rgb="FF5F5F5F"/>
      </right>
      <top/>
      <bottom style="medium">
        <color rgb="FF5F5F5F"/>
      </bottom>
      <diagonal/>
    </border>
    <border>
      <left style="thin">
        <color rgb="FF5F5F5F"/>
      </left>
      <right style="thin">
        <color indexed="64"/>
      </right>
      <top/>
      <bottom style="medium">
        <color rgb="FF5F5F5F"/>
      </bottom>
      <diagonal/>
    </border>
    <border>
      <left/>
      <right style="thin">
        <color rgb="FF5F5F5F"/>
      </right>
      <top/>
      <bottom style="medium">
        <color rgb="FF5F5F5F"/>
      </bottom>
      <diagonal/>
    </border>
    <border>
      <left/>
      <right style="medium">
        <color rgb="FF5F5F5F"/>
      </right>
      <top/>
      <bottom style="medium">
        <color rgb="FF5F5F5F"/>
      </bottom>
      <diagonal/>
    </border>
    <border>
      <left/>
      <right style="medium">
        <color rgb="FF5F5F5F"/>
      </right>
      <top/>
      <bottom/>
      <diagonal/>
    </border>
    <border>
      <left style="medium">
        <color theme="1" tint="0.34998626667073579"/>
      </left>
      <right/>
      <top/>
      <bottom style="medium">
        <color rgb="FF5F5F5F"/>
      </bottom>
      <diagonal/>
    </border>
    <border>
      <left style="medium">
        <color rgb="FF5F5F5F"/>
      </left>
      <right/>
      <top/>
      <bottom style="thin">
        <color indexed="64"/>
      </bottom>
      <diagonal/>
    </border>
    <border>
      <left/>
      <right style="thin">
        <color indexed="64"/>
      </right>
      <top style="medium">
        <color rgb="FF5F5F5F"/>
      </top>
      <bottom style="thin">
        <color indexed="64"/>
      </bottom>
      <diagonal/>
    </border>
  </borders>
  <cellStyleXfs count="26">
    <xf numFmtId="0" fontId="0" fillId="0" borderId="0"/>
    <xf numFmtId="166" fontId="6" fillId="0" borderId="0" applyFont="0" applyFill="0" applyBorder="0" applyAlignment="0" applyProtection="0"/>
    <xf numFmtId="9" fontId="3" fillId="0" borderId="0" applyFont="0" applyFill="0" applyBorder="0" applyAlignment="0" applyProtection="0"/>
    <xf numFmtId="0" fontId="2" fillId="0" borderId="0"/>
    <xf numFmtId="164" fontId="2" fillId="0" borderId="0" applyFont="0" applyFill="0" applyBorder="0" applyAlignment="0" applyProtection="0"/>
    <xf numFmtId="0" fontId="6" fillId="0" borderId="0"/>
    <xf numFmtId="0" fontId="9" fillId="2" borderId="0"/>
    <xf numFmtId="0" fontId="7" fillId="0" borderId="0">
      <alignment vertical="center" wrapText="1"/>
    </xf>
    <xf numFmtId="0" fontId="10" fillId="3" borderId="5">
      <alignment horizontal="left" vertical="center" wrapText="1"/>
    </xf>
    <xf numFmtId="0" fontId="9" fillId="2" borderId="0" applyFill="0" applyBorder="0" applyProtection="0">
      <alignment wrapText="1"/>
    </xf>
    <xf numFmtId="0" fontId="10" fillId="0" borderId="0">
      <alignment vertical="center" wrapText="1"/>
    </xf>
    <xf numFmtId="0" fontId="11" fillId="4" borderId="0">
      <alignment vertical="center" wrapText="1"/>
    </xf>
    <xf numFmtId="0" fontId="9" fillId="0" borderId="5">
      <alignment vertical="center" wrapText="1"/>
    </xf>
    <xf numFmtId="0" fontId="11" fillId="4" borderId="0">
      <alignment vertical="center" wrapText="1"/>
    </xf>
    <xf numFmtId="0" fontId="12" fillId="3" borderId="0" applyFill="0">
      <alignment horizontal="left" vertical="center" wrapText="1"/>
    </xf>
    <xf numFmtId="0" fontId="10" fillId="0" borderId="0" applyAlignment="0">
      <alignment horizontal="justify" vertical="top" wrapText="1"/>
    </xf>
    <xf numFmtId="0" fontId="9" fillId="0" borderId="9" applyBorder="0">
      <alignment horizontal="center" vertical="center"/>
    </xf>
    <xf numFmtId="0" fontId="9" fillId="5" borderId="5">
      <alignment horizontal="center" vertical="center" textRotation="90"/>
    </xf>
    <xf numFmtId="0" fontId="13" fillId="0" borderId="0" applyAlignment="0">
      <alignment horizontal="justify" vertical="top" wrapText="1"/>
    </xf>
    <xf numFmtId="0" fontId="14" fillId="0" borderId="0">
      <alignment horizontal="justify" vertical="center" wrapText="1"/>
    </xf>
    <xf numFmtId="0" fontId="10" fillId="0" borderId="10">
      <alignment horizontal="center" vertical="center" wrapText="1"/>
    </xf>
    <xf numFmtId="0" fontId="14" fillId="0" borderId="8" applyFont="0" applyBorder="0">
      <alignment horizontal="justify" vertical="center" wrapText="1"/>
    </xf>
    <xf numFmtId="0" fontId="10" fillId="0" borderId="5">
      <alignment vertical="center" wrapText="1"/>
    </xf>
    <xf numFmtId="0" fontId="1" fillId="0" borderId="0"/>
    <xf numFmtId="164" fontId="1" fillId="0" borderId="0" applyFont="0" applyFill="0" applyBorder="0" applyAlignment="0" applyProtection="0"/>
    <xf numFmtId="166" fontId="6" fillId="0" borderId="0" applyFont="0" applyFill="0" applyBorder="0" applyAlignment="0" applyProtection="0"/>
  </cellStyleXfs>
  <cellXfs count="167">
    <xf numFmtId="0" fontId="0" fillId="0" borderId="0" xfId="0"/>
    <xf numFmtId="0" fontId="4" fillId="2" borderId="0" xfId="0" applyFont="1" applyFill="1" applyProtection="1"/>
    <xf numFmtId="0" fontId="8" fillId="2" borderId="0" xfId="0" applyFont="1" applyFill="1" applyBorder="1" applyAlignment="1" applyProtection="1">
      <alignment vertical="center"/>
    </xf>
    <xf numFmtId="0" fontId="5" fillId="2" borderId="0" xfId="0" applyFont="1" applyFill="1" applyBorder="1" applyAlignment="1" applyProtection="1">
      <alignment horizontal="center" vertical="center"/>
    </xf>
    <xf numFmtId="167" fontId="15" fillId="2" borderId="0" xfId="4" applyNumberFormat="1" applyFont="1" applyFill="1" applyBorder="1" applyAlignment="1" applyProtection="1">
      <alignment horizontal="right" vertical="center" wrapText="1"/>
    </xf>
    <xf numFmtId="0" fontId="4" fillId="2" borderId="0" xfId="0" applyFont="1" applyFill="1" applyAlignment="1" applyProtection="1"/>
    <xf numFmtId="0" fontId="6" fillId="0" borderId="0" xfId="0" applyFont="1" applyAlignment="1" applyProtection="1">
      <alignment horizontal="right"/>
    </xf>
    <xf numFmtId="0" fontId="20" fillId="2" borderId="0" xfId="0" applyFont="1" applyFill="1" applyBorder="1" applyAlignment="1" applyProtection="1">
      <alignment horizontal="center" vertical="center"/>
    </xf>
    <xf numFmtId="0" fontId="21" fillId="2" borderId="0" xfId="0" applyFont="1" applyFill="1" applyProtection="1"/>
    <xf numFmtId="0" fontId="22" fillId="0" borderId="0" xfId="0" applyFont="1" applyProtection="1"/>
    <xf numFmtId="0" fontId="23" fillId="2" borderId="0" xfId="0" applyFont="1" applyFill="1" applyProtection="1"/>
    <xf numFmtId="0" fontId="24" fillId="0" borderId="0" xfId="0" applyFont="1" applyProtection="1"/>
    <xf numFmtId="0" fontId="23" fillId="2" borderId="0" xfId="0" applyFont="1" applyFill="1" applyBorder="1" applyProtection="1"/>
    <xf numFmtId="0" fontId="23" fillId="2" borderId="38" xfId="0" applyFont="1" applyFill="1" applyBorder="1" applyProtection="1"/>
    <xf numFmtId="0" fontId="23" fillId="2" borderId="39" xfId="0" applyFont="1" applyFill="1" applyBorder="1" applyProtection="1"/>
    <xf numFmtId="0" fontId="23" fillId="0" borderId="0" xfId="0" applyFont="1" applyProtection="1"/>
    <xf numFmtId="0" fontId="23" fillId="2" borderId="41" xfId="0" applyFont="1" applyFill="1" applyBorder="1" applyProtection="1"/>
    <xf numFmtId="0" fontId="23" fillId="2" borderId="24" xfId="0" applyFont="1" applyFill="1" applyBorder="1" applyProtection="1"/>
    <xf numFmtId="0" fontId="23" fillId="2" borderId="40" xfId="0" applyFont="1" applyFill="1" applyBorder="1" applyProtection="1"/>
    <xf numFmtId="0" fontId="25" fillId="0" borderId="24" xfId="3" applyFont="1" applyBorder="1" applyProtection="1"/>
    <xf numFmtId="0" fontId="27" fillId="2" borderId="51" xfId="0" applyFont="1" applyFill="1" applyBorder="1" applyAlignment="1" applyProtection="1">
      <alignment horizontal="center" vertical="center"/>
    </xf>
    <xf numFmtId="168" fontId="19" fillId="8" borderId="47" xfId="2" applyNumberFormat="1" applyFont="1" applyFill="1" applyBorder="1" applyAlignment="1" applyProtection="1">
      <alignment horizontal="right" vertical="center" wrapText="1"/>
    </xf>
    <xf numFmtId="0" fontId="27" fillId="2" borderId="46" xfId="0" applyFont="1" applyFill="1" applyBorder="1" applyAlignment="1" applyProtection="1">
      <alignment horizontal="center" vertical="center"/>
    </xf>
    <xf numFmtId="168" fontId="19" fillId="8" borderId="49" xfId="2" applyNumberFormat="1" applyFont="1" applyFill="1" applyBorder="1" applyAlignment="1" applyProtection="1">
      <alignment horizontal="right" vertical="center" wrapText="1"/>
    </xf>
    <xf numFmtId="0" fontId="27" fillId="2" borderId="48" xfId="0" applyFont="1" applyFill="1" applyBorder="1" applyAlignment="1" applyProtection="1">
      <alignment horizontal="center" vertical="center"/>
    </xf>
    <xf numFmtId="0" fontId="28" fillId="2" borderId="0" xfId="0" applyFont="1" applyFill="1" applyProtection="1"/>
    <xf numFmtId="0" fontId="28" fillId="0" borderId="0" xfId="0" applyFont="1" applyProtection="1"/>
    <xf numFmtId="0" fontId="28" fillId="2" borderId="0" xfId="0" applyFont="1" applyFill="1" applyBorder="1" applyProtection="1"/>
    <xf numFmtId="0" fontId="6" fillId="0" borderId="0" xfId="0" applyFont="1" applyProtection="1"/>
    <xf numFmtId="0" fontId="30" fillId="0" borderId="0" xfId="3" applyFont="1" applyProtection="1"/>
    <xf numFmtId="0" fontId="31" fillId="2" borderId="0" xfId="3" applyFont="1" applyFill="1" applyProtection="1"/>
    <xf numFmtId="0" fontId="34" fillId="2" borderId="0" xfId="3" applyFont="1" applyFill="1" applyBorder="1" applyAlignment="1" applyProtection="1">
      <alignment horizontal="right" vertical="center" wrapText="1"/>
    </xf>
    <xf numFmtId="0" fontId="35" fillId="2" borderId="0" xfId="0" applyFont="1" applyFill="1" applyProtection="1"/>
    <xf numFmtId="0" fontId="35" fillId="0" borderId="0" xfId="0" applyFont="1" applyProtection="1"/>
    <xf numFmtId="0" fontId="35" fillId="2" borderId="0" xfId="0" applyFont="1" applyFill="1" applyBorder="1" applyProtection="1"/>
    <xf numFmtId="0" fontId="29" fillId="2" borderId="0" xfId="0" applyFont="1" applyFill="1" applyBorder="1" applyAlignment="1" applyProtection="1">
      <alignment vertical="center"/>
    </xf>
    <xf numFmtId="0" fontId="23" fillId="2" borderId="0" xfId="0" applyFont="1" applyFill="1" applyBorder="1" applyAlignment="1" applyProtection="1">
      <alignment vertical="top" wrapText="1"/>
    </xf>
    <xf numFmtId="0" fontId="36" fillId="2" borderId="0" xfId="0" applyFont="1" applyFill="1" applyBorder="1" applyAlignment="1" applyProtection="1">
      <alignment vertical="top" wrapText="1"/>
    </xf>
    <xf numFmtId="0" fontId="36" fillId="2" borderId="0" xfId="0" applyFont="1" applyFill="1" applyProtection="1"/>
    <xf numFmtId="0" fontId="36" fillId="0" borderId="0" xfId="0" applyFont="1" applyProtection="1"/>
    <xf numFmtId="0" fontId="38" fillId="2" borderId="0" xfId="3" applyFont="1" applyFill="1" applyBorder="1" applyAlignment="1" applyProtection="1">
      <alignment horizontal="right" vertical="center" wrapText="1"/>
    </xf>
    <xf numFmtId="0" fontId="39" fillId="3" borderId="0" xfId="0" applyFont="1" applyFill="1"/>
    <xf numFmtId="0" fontId="39" fillId="3" borderId="0" xfId="0" applyFont="1" applyFill="1" applyAlignment="1">
      <alignment vertical="top"/>
    </xf>
    <xf numFmtId="0" fontId="26" fillId="2" borderId="25" xfId="3" applyFont="1" applyFill="1" applyBorder="1" applyAlignment="1" applyProtection="1">
      <alignment horizontal="right" vertical="center"/>
    </xf>
    <xf numFmtId="0" fontId="7" fillId="9" borderId="26" xfId="2" applyNumberFormat="1" applyFont="1" applyFill="1" applyBorder="1" applyAlignment="1" applyProtection="1">
      <alignment horizontal="right"/>
      <protection locked="0"/>
    </xf>
    <xf numFmtId="0" fontId="26" fillId="2" borderId="28" xfId="3" applyFont="1" applyFill="1" applyBorder="1" applyAlignment="1" applyProtection="1">
      <alignment horizontal="right" vertical="center"/>
    </xf>
    <xf numFmtId="0" fontId="7" fillId="9" borderId="0" xfId="2" applyNumberFormat="1" applyFont="1" applyFill="1" applyBorder="1" applyAlignment="1" applyProtection="1">
      <alignment horizontal="right"/>
      <protection locked="0"/>
    </xf>
    <xf numFmtId="0" fontId="26" fillId="2" borderId="30" xfId="3" applyFont="1" applyFill="1" applyBorder="1" applyAlignment="1" applyProtection="1">
      <alignment horizontal="right" vertical="center"/>
    </xf>
    <xf numFmtId="0" fontId="7" fillId="9" borderId="31" xfId="2" applyNumberFormat="1" applyFont="1" applyFill="1" applyBorder="1" applyAlignment="1" applyProtection="1">
      <alignment horizontal="right"/>
      <protection locked="0"/>
    </xf>
    <xf numFmtId="0" fontId="7" fillId="9" borderId="27" xfId="2" applyNumberFormat="1" applyFont="1" applyFill="1" applyBorder="1" applyAlignment="1" applyProtection="1">
      <alignment horizontal="right"/>
      <protection locked="0"/>
    </xf>
    <xf numFmtId="0" fontId="7" fillId="9" borderId="29" xfId="2" applyNumberFormat="1" applyFont="1" applyFill="1" applyBorder="1" applyAlignment="1" applyProtection="1">
      <alignment horizontal="right"/>
      <protection locked="0"/>
    </xf>
    <xf numFmtId="168" fontId="7" fillId="9" borderId="29" xfId="2" applyNumberFormat="1" applyFont="1" applyFill="1" applyBorder="1" applyAlignment="1" applyProtection="1">
      <alignment horizontal="right"/>
      <protection locked="0"/>
    </xf>
    <xf numFmtId="3" fontId="7" fillId="9" borderId="29" xfId="2" applyNumberFormat="1" applyFont="1" applyFill="1" applyBorder="1" applyAlignment="1" applyProtection="1">
      <alignment horizontal="right"/>
      <protection locked="0"/>
    </xf>
    <xf numFmtId="3" fontId="7" fillId="9" borderId="32" xfId="2" applyNumberFormat="1" applyFont="1" applyFill="1" applyBorder="1" applyAlignment="1" applyProtection="1">
      <alignment horizontal="right"/>
      <protection locked="0"/>
    </xf>
    <xf numFmtId="14" fontId="46" fillId="9" borderId="53" xfId="3" applyNumberFormat="1" applyFont="1" applyFill="1" applyBorder="1" applyAlignment="1" applyProtection="1">
      <alignment horizontal="center" vertical="center" wrapText="1"/>
      <protection locked="0"/>
    </xf>
    <xf numFmtId="14" fontId="46" fillId="9" borderId="54" xfId="3" applyNumberFormat="1" applyFont="1" applyFill="1" applyBorder="1" applyAlignment="1" applyProtection="1">
      <alignment horizontal="center" vertical="center" wrapText="1"/>
      <protection locked="0"/>
    </xf>
    <xf numFmtId="165" fontId="32" fillId="8" borderId="14" xfId="4" applyNumberFormat="1" applyFont="1" applyFill="1" applyBorder="1" applyAlignment="1" applyProtection="1">
      <alignment vertical="center" wrapText="1"/>
    </xf>
    <xf numFmtId="165" fontId="32" fillId="8" borderId="15" xfId="4" applyNumberFormat="1" applyFont="1" applyFill="1" applyBorder="1" applyAlignment="1" applyProtection="1">
      <alignment vertical="center" wrapText="1"/>
    </xf>
    <xf numFmtId="167" fontId="32" fillId="9" borderId="33" xfId="1" applyNumberFormat="1" applyFont="1" applyFill="1" applyBorder="1" applyAlignment="1" applyProtection="1">
      <alignment horizontal="right" vertical="center" wrapText="1"/>
      <protection locked="0"/>
    </xf>
    <xf numFmtId="167" fontId="32" fillId="9" borderId="34" xfId="1" applyNumberFormat="1" applyFont="1" applyFill="1" applyBorder="1" applyAlignment="1" applyProtection="1">
      <alignment horizontal="right" vertical="center" wrapText="1"/>
      <protection locked="0"/>
    </xf>
    <xf numFmtId="167" fontId="6" fillId="9" borderId="5" xfId="1" applyNumberFormat="1" applyFont="1" applyFill="1" applyBorder="1" applyAlignment="1" applyProtection="1">
      <alignment horizontal="right" vertical="center" wrapText="1"/>
      <protection locked="0"/>
    </xf>
    <xf numFmtId="167" fontId="6" fillId="9" borderId="13" xfId="1" applyNumberFormat="1" applyFont="1" applyFill="1" applyBorder="1" applyAlignment="1" applyProtection="1">
      <alignment horizontal="right" vertical="center" wrapText="1"/>
      <protection locked="0"/>
    </xf>
    <xf numFmtId="165" fontId="32" fillId="8" borderId="1" xfId="4" applyNumberFormat="1" applyFont="1" applyFill="1" applyBorder="1" applyAlignment="1" applyProtection="1">
      <alignment horizontal="right" vertical="center" wrapText="1"/>
    </xf>
    <xf numFmtId="165" fontId="32" fillId="8" borderId="2" xfId="4" applyNumberFormat="1" applyFont="1" applyFill="1" applyBorder="1" applyAlignment="1" applyProtection="1">
      <alignment horizontal="right" vertical="center" wrapText="1"/>
    </xf>
    <xf numFmtId="167" fontId="6" fillId="3" borderId="5" xfId="1" applyNumberFormat="1" applyFont="1" applyFill="1" applyBorder="1" applyAlignment="1" applyProtection="1">
      <alignment horizontal="right" vertical="center" wrapText="1"/>
    </xf>
    <xf numFmtId="167" fontId="6" fillId="3" borderId="13" xfId="1" applyNumberFormat="1" applyFont="1" applyFill="1" applyBorder="1" applyAlignment="1" applyProtection="1">
      <alignment horizontal="right" vertical="center" wrapText="1"/>
    </xf>
    <xf numFmtId="167" fontId="6" fillId="9" borderId="7" xfId="1" applyNumberFormat="1" applyFont="1" applyFill="1" applyBorder="1" applyAlignment="1" applyProtection="1">
      <alignment horizontal="right" vertical="center" wrapText="1"/>
      <protection locked="0"/>
    </xf>
    <xf numFmtId="167" fontId="6" fillId="9" borderId="16" xfId="1" applyNumberFormat="1" applyFont="1" applyFill="1" applyBorder="1" applyAlignment="1" applyProtection="1">
      <alignment horizontal="right" vertical="center" wrapText="1"/>
      <protection locked="0"/>
    </xf>
    <xf numFmtId="4" fontId="6" fillId="9" borderId="19" xfId="1" applyNumberFormat="1" applyFont="1" applyFill="1" applyBorder="1" applyAlignment="1" applyProtection="1">
      <alignment horizontal="right" vertical="center" wrapText="1"/>
      <protection locked="0"/>
    </xf>
    <xf numFmtId="4" fontId="6" fillId="9" borderId="20" xfId="1" applyNumberFormat="1" applyFont="1" applyFill="1" applyBorder="1" applyAlignment="1" applyProtection="1">
      <alignment horizontal="right" vertical="center" wrapText="1"/>
      <protection locked="0"/>
    </xf>
    <xf numFmtId="169" fontId="6" fillId="3" borderId="5" xfId="1" applyNumberFormat="1" applyFont="1" applyFill="1" applyBorder="1" applyAlignment="1" applyProtection="1">
      <alignment horizontal="right" vertical="center" wrapText="1"/>
    </xf>
    <xf numFmtId="170" fontId="6" fillId="3" borderId="5" xfId="2" applyNumberFormat="1" applyFont="1" applyFill="1" applyBorder="1" applyAlignment="1" applyProtection="1">
      <alignment horizontal="right" vertical="center" wrapText="1"/>
    </xf>
    <xf numFmtId="169" fontId="6" fillId="3" borderId="13" xfId="1" applyNumberFormat="1" applyFont="1" applyFill="1" applyBorder="1" applyAlignment="1" applyProtection="1">
      <alignment horizontal="right" vertical="center" wrapText="1"/>
    </xf>
    <xf numFmtId="167" fontId="6" fillId="3" borderId="7" xfId="1" applyNumberFormat="1" applyFont="1" applyFill="1" applyBorder="1" applyAlignment="1" applyProtection="1">
      <alignment horizontal="right" vertical="center" wrapText="1"/>
    </xf>
    <xf numFmtId="167" fontId="6" fillId="3" borderId="16" xfId="1" applyNumberFormat="1" applyFont="1" applyFill="1" applyBorder="1" applyAlignment="1" applyProtection="1">
      <alignment horizontal="right" vertical="center" wrapText="1"/>
    </xf>
    <xf numFmtId="169" fontId="6" fillId="3" borderId="7" xfId="1" applyNumberFormat="1" applyFont="1" applyFill="1" applyBorder="1" applyAlignment="1" applyProtection="1">
      <alignment horizontal="right" vertical="center" wrapText="1"/>
    </xf>
    <xf numFmtId="169" fontId="6" fillId="3" borderId="16" xfId="1" applyNumberFormat="1" applyFont="1" applyFill="1" applyBorder="1" applyAlignment="1" applyProtection="1">
      <alignment horizontal="right" vertical="center" wrapText="1"/>
    </xf>
    <xf numFmtId="168" fontId="6" fillId="3" borderId="7" xfId="2" applyNumberFormat="1" applyFont="1" applyFill="1" applyBorder="1" applyAlignment="1" applyProtection="1">
      <alignment horizontal="right" vertical="center" wrapText="1"/>
    </xf>
    <xf numFmtId="168" fontId="6" fillId="3" borderId="16" xfId="2" applyNumberFormat="1" applyFont="1" applyFill="1" applyBorder="1" applyAlignment="1" applyProtection="1">
      <alignment horizontal="right" vertical="center" wrapText="1"/>
    </xf>
    <xf numFmtId="168" fontId="6" fillId="3" borderId="5" xfId="2" applyNumberFormat="1" applyFont="1" applyFill="1" applyBorder="1" applyAlignment="1" applyProtection="1">
      <alignment horizontal="right" vertical="center" wrapText="1"/>
    </xf>
    <xf numFmtId="168" fontId="6" fillId="3" borderId="13" xfId="2" applyNumberFormat="1" applyFont="1" applyFill="1" applyBorder="1" applyAlignment="1" applyProtection="1">
      <alignment horizontal="right" vertical="center" wrapText="1"/>
    </xf>
    <xf numFmtId="14" fontId="46" fillId="0" borderId="58" xfId="3" applyNumberFormat="1" applyFont="1" applyFill="1" applyBorder="1" applyAlignment="1" applyProtection="1">
      <alignment horizontal="center" vertical="center" wrapText="1"/>
    </xf>
    <xf numFmtId="14" fontId="47" fillId="0" borderId="59" xfId="3" applyNumberFormat="1" applyFont="1" applyFill="1" applyBorder="1" applyAlignment="1" applyProtection="1">
      <alignment horizontal="center" vertical="center" wrapText="1"/>
    </xf>
    <xf numFmtId="14" fontId="46" fillId="0" borderId="60" xfId="3" applyNumberFormat="1" applyFont="1" applyFill="1" applyBorder="1" applyAlignment="1" applyProtection="1">
      <alignment horizontal="center" vertical="center" wrapText="1"/>
    </xf>
    <xf numFmtId="14" fontId="46" fillId="0" borderId="56" xfId="3" applyNumberFormat="1" applyFont="1" applyFill="1" applyBorder="1" applyAlignment="1" applyProtection="1">
      <alignment horizontal="center" vertical="center" wrapText="1"/>
    </xf>
    <xf numFmtId="165" fontId="32" fillId="8" borderId="22" xfId="4" applyNumberFormat="1" applyFont="1" applyFill="1" applyBorder="1" applyAlignment="1" applyProtection="1">
      <alignment horizontal="right" vertical="center" wrapText="1"/>
    </xf>
    <xf numFmtId="168" fontId="47" fillId="8" borderId="22" xfId="2" applyNumberFormat="1" applyFont="1" applyFill="1" applyBorder="1" applyAlignment="1" applyProtection="1">
      <alignment horizontal="right" vertical="center" wrapText="1"/>
    </xf>
    <xf numFmtId="165" fontId="32" fillId="8" borderId="23" xfId="4" applyNumberFormat="1" applyFont="1" applyFill="1" applyBorder="1" applyAlignment="1" applyProtection="1">
      <alignment horizontal="right" vertical="center" wrapText="1"/>
    </xf>
    <xf numFmtId="2" fontId="6" fillId="3" borderId="5" xfId="2" applyNumberFormat="1" applyFont="1" applyFill="1" applyBorder="1" applyAlignment="1" applyProtection="1">
      <alignment horizontal="right" vertical="center" wrapText="1"/>
    </xf>
    <xf numFmtId="168" fontId="6" fillId="3" borderId="19" xfId="2" applyNumberFormat="1" applyFont="1" applyFill="1" applyBorder="1" applyAlignment="1" applyProtection="1">
      <alignment horizontal="right" vertical="center" wrapText="1"/>
    </xf>
    <xf numFmtId="170" fontId="6" fillId="3" borderId="19" xfId="2" applyNumberFormat="1" applyFont="1" applyFill="1" applyBorder="1" applyAlignment="1" applyProtection="1">
      <alignment horizontal="right" vertical="center" wrapText="1"/>
    </xf>
    <xf numFmtId="168" fontId="6" fillId="3" borderId="20" xfId="2" applyNumberFormat="1" applyFont="1" applyFill="1" applyBorder="1" applyAlignment="1" applyProtection="1">
      <alignment horizontal="right" vertical="center" wrapText="1"/>
    </xf>
    <xf numFmtId="165" fontId="32" fillId="8" borderId="44" xfId="4" applyNumberFormat="1" applyFont="1" applyFill="1" applyBorder="1" applyAlignment="1" applyProtection="1">
      <alignment horizontal="right" vertical="center" wrapText="1"/>
    </xf>
    <xf numFmtId="169" fontId="6" fillId="3" borderId="6" xfId="1" applyNumberFormat="1" applyFont="1" applyFill="1" applyBorder="1" applyAlignment="1" applyProtection="1">
      <alignment horizontal="right" vertical="center" wrapText="1"/>
    </xf>
    <xf numFmtId="167" fontId="6" fillId="3" borderId="43" xfId="1" applyNumberFormat="1" applyFont="1" applyFill="1" applyBorder="1" applyAlignment="1" applyProtection="1">
      <alignment horizontal="right" vertical="center" wrapText="1"/>
    </xf>
    <xf numFmtId="169" fontId="6" fillId="3" borderId="43" xfId="1" applyNumberFormat="1" applyFont="1" applyFill="1" applyBorder="1" applyAlignment="1" applyProtection="1">
      <alignment horizontal="right" vertical="center" wrapText="1"/>
    </xf>
    <xf numFmtId="167" fontId="6" fillId="3" borderId="6" xfId="1" applyNumberFormat="1" applyFont="1" applyFill="1" applyBorder="1" applyAlignment="1" applyProtection="1">
      <alignment horizontal="right" vertical="center" wrapText="1"/>
    </xf>
    <xf numFmtId="168" fontId="6" fillId="3" borderId="6" xfId="2" applyNumberFormat="1" applyFont="1" applyFill="1" applyBorder="1" applyAlignment="1" applyProtection="1">
      <alignment horizontal="right" vertical="center" wrapText="1"/>
    </xf>
    <xf numFmtId="168" fontId="6" fillId="3" borderId="43" xfId="2" applyNumberFormat="1" applyFont="1" applyFill="1" applyBorder="1" applyAlignment="1" applyProtection="1">
      <alignment horizontal="right" vertical="center" wrapText="1"/>
    </xf>
    <xf numFmtId="2" fontId="6" fillId="3" borderId="6" xfId="2" applyNumberFormat="1" applyFont="1" applyFill="1" applyBorder="1" applyAlignment="1" applyProtection="1">
      <alignment horizontal="right" vertical="center" wrapText="1"/>
    </xf>
    <xf numFmtId="168" fontId="6" fillId="3" borderId="18" xfId="2" applyNumberFormat="1" applyFont="1" applyFill="1" applyBorder="1" applyAlignment="1" applyProtection="1">
      <alignment horizontal="right" vertical="center" wrapText="1"/>
    </xf>
    <xf numFmtId="14" fontId="47" fillId="14" borderId="57" xfId="3" applyNumberFormat="1" applyFont="1" applyFill="1" applyBorder="1" applyAlignment="1" applyProtection="1">
      <alignment horizontal="center" vertical="center" wrapText="1"/>
    </xf>
    <xf numFmtId="165" fontId="47" fillId="15" borderId="14" xfId="4" applyNumberFormat="1" applyFont="1" applyFill="1" applyBorder="1" applyAlignment="1" applyProtection="1">
      <alignment vertical="center" wrapText="1"/>
    </xf>
    <xf numFmtId="168" fontId="47" fillId="14" borderId="33" xfId="2" applyNumberFormat="1" applyFont="1" applyFill="1" applyBorder="1" applyAlignment="1" applyProtection="1">
      <alignment horizontal="right" vertical="center" wrapText="1"/>
    </xf>
    <xf numFmtId="168" fontId="22" fillId="14" borderId="5" xfId="2" applyNumberFormat="1" applyFont="1" applyFill="1" applyBorder="1" applyAlignment="1" applyProtection="1">
      <alignment horizontal="right" vertical="center" wrapText="1"/>
    </xf>
    <xf numFmtId="168" fontId="47" fillId="14" borderId="1" xfId="2" applyNumberFormat="1" applyFont="1" applyFill="1" applyBorder="1" applyAlignment="1" applyProtection="1">
      <alignment horizontal="right" vertical="center" wrapText="1"/>
    </xf>
    <xf numFmtId="168" fontId="47" fillId="15" borderId="1" xfId="2" applyNumberFormat="1" applyFont="1" applyFill="1" applyBorder="1" applyAlignment="1" applyProtection="1">
      <alignment horizontal="right" vertical="center" wrapText="1"/>
    </xf>
    <xf numFmtId="167" fontId="48" fillId="14" borderId="1" xfId="4" applyNumberFormat="1" applyFont="1" applyFill="1" applyBorder="1" applyAlignment="1" applyProtection="1">
      <alignment horizontal="right" vertical="center" wrapText="1"/>
    </xf>
    <xf numFmtId="167" fontId="48" fillId="14" borderId="2" xfId="4" applyNumberFormat="1" applyFont="1" applyFill="1" applyBorder="1" applyAlignment="1" applyProtection="1">
      <alignment horizontal="right" vertical="center" wrapText="1"/>
    </xf>
    <xf numFmtId="167" fontId="32" fillId="14" borderId="1" xfId="4" applyNumberFormat="1" applyFont="1" applyFill="1" applyBorder="1" applyAlignment="1" applyProtection="1">
      <alignment horizontal="right" vertical="center" wrapText="1"/>
    </xf>
    <xf numFmtId="167" fontId="32" fillId="14" borderId="2" xfId="4" applyNumberFormat="1" applyFont="1" applyFill="1" applyBorder="1" applyAlignment="1" applyProtection="1">
      <alignment horizontal="right" vertical="center" wrapText="1"/>
    </xf>
    <xf numFmtId="0" fontId="27" fillId="14" borderId="55" xfId="0" applyFont="1" applyFill="1" applyBorder="1" applyAlignment="1" applyProtection="1">
      <alignment horizontal="center" vertical="center"/>
    </xf>
    <xf numFmtId="168" fontId="19" fillId="15" borderId="6" xfId="2" applyNumberFormat="1" applyFont="1" applyFill="1" applyBorder="1" applyAlignment="1" applyProtection="1">
      <alignment horizontal="right" vertical="center" wrapText="1"/>
    </xf>
    <xf numFmtId="0" fontId="27" fillId="14" borderId="52" xfId="0" applyFont="1" applyFill="1" applyBorder="1" applyAlignment="1" applyProtection="1">
      <alignment horizontal="center" vertical="center"/>
    </xf>
    <xf numFmtId="168" fontId="19" fillId="15" borderId="50" xfId="2" applyNumberFormat="1" applyFont="1" applyFill="1" applyBorder="1" applyAlignment="1" applyProtection="1">
      <alignment horizontal="right" vertical="center" wrapText="1"/>
    </xf>
    <xf numFmtId="0" fontId="27" fillId="14" borderId="16" xfId="0" applyFont="1" applyFill="1" applyBorder="1" applyAlignment="1" applyProtection="1">
      <alignment horizontal="center" vertical="center"/>
    </xf>
    <xf numFmtId="14" fontId="46" fillId="14" borderId="62" xfId="3" applyNumberFormat="1" applyFont="1" applyFill="1" applyBorder="1" applyAlignment="1" applyProtection="1">
      <alignment horizontal="center" vertical="center" wrapText="1"/>
    </xf>
    <xf numFmtId="14" fontId="47" fillId="14" borderId="63" xfId="3" applyNumberFormat="1" applyFont="1" applyFill="1" applyBorder="1" applyAlignment="1" applyProtection="1">
      <alignment horizontal="center" vertical="center" wrapText="1"/>
    </xf>
    <xf numFmtId="14" fontId="46" fillId="14" borderId="64" xfId="3" applyNumberFormat="1" applyFont="1" applyFill="1" applyBorder="1" applyAlignment="1" applyProtection="1">
      <alignment horizontal="center" vertical="center" wrapText="1"/>
    </xf>
    <xf numFmtId="14" fontId="46" fillId="14" borderId="65" xfId="3" applyNumberFormat="1" applyFont="1" applyFill="1" applyBorder="1" applyAlignment="1" applyProtection="1">
      <alignment horizontal="center" vertical="center" wrapText="1"/>
    </xf>
    <xf numFmtId="168" fontId="40" fillId="14" borderId="1" xfId="2" applyNumberFormat="1" applyFont="1" applyFill="1" applyBorder="1" applyAlignment="1" applyProtection="1">
      <alignment horizontal="right" vertical="center" wrapText="1"/>
    </xf>
    <xf numFmtId="168" fontId="22" fillId="14" borderId="1" xfId="2" applyNumberFormat="1" applyFont="1" applyFill="1" applyBorder="1" applyAlignment="1" applyProtection="1">
      <alignment horizontal="right" vertical="center" wrapText="1"/>
    </xf>
    <xf numFmtId="168" fontId="40" fillId="14" borderId="2" xfId="2" applyNumberFormat="1" applyFont="1" applyFill="1" applyBorder="1" applyAlignment="1" applyProtection="1">
      <alignment horizontal="right" vertical="center" wrapText="1"/>
    </xf>
    <xf numFmtId="168" fontId="22" fillId="14" borderId="7" xfId="2" applyNumberFormat="1" applyFont="1" applyFill="1" applyBorder="1" applyAlignment="1" applyProtection="1">
      <alignment horizontal="right" vertical="center" wrapText="1"/>
    </xf>
    <xf numFmtId="168" fontId="22" fillId="14" borderId="19" xfId="2" applyNumberFormat="1" applyFont="1" applyFill="1" applyBorder="1" applyAlignment="1" applyProtection="1">
      <alignment horizontal="right" vertical="center" wrapText="1"/>
    </xf>
    <xf numFmtId="0" fontId="42" fillId="12" borderId="0" xfId="0" applyFont="1" applyFill="1" applyAlignment="1">
      <alignment horizontal="center" vertical="center"/>
    </xf>
    <xf numFmtId="0" fontId="39" fillId="10" borderId="0" xfId="0" quotePrefix="1" applyFont="1" applyFill="1" applyAlignment="1">
      <alignment horizontal="left" vertical="top" wrapText="1"/>
    </xf>
    <xf numFmtId="165" fontId="45" fillId="13" borderId="68" xfId="4" applyNumberFormat="1" applyFont="1" applyFill="1" applyBorder="1" applyAlignment="1" applyProtection="1">
      <alignment horizontal="left" vertical="center" wrapText="1"/>
    </xf>
    <xf numFmtId="165" fontId="45" fillId="13" borderId="43" xfId="4" applyNumberFormat="1"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17"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23" fillId="2" borderId="37" xfId="0" applyFont="1" applyFill="1" applyBorder="1" applyAlignment="1" applyProtection="1">
      <alignment horizontal="left" vertical="center"/>
    </xf>
    <xf numFmtId="0" fontId="23" fillId="2" borderId="38" xfId="0" applyFont="1" applyFill="1" applyBorder="1" applyAlignment="1" applyProtection="1">
      <alignment horizontal="left" vertical="center"/>
    </xf>
    <xf numFmtId="0" fontId="23" fillId="2" borderId="39" xfId="0" applyFont="1" applyFill="1" applyBorder="1" applyAlignment="1" applyProtection="1">
      <alignment horizontal="left" vertical="center"/>
    </xf>
    <xf numFmtId="0" fontId="6" fillId="2" borderId="36" xfId="0" applyFont="1" applyFill="1" applyBorder="1" applyAlignment="1" applyProtection="1">
      <alignment horizontal="left" vertical="center" wrapText="1"/>
    </xf>
    <xf numFmtId="0" fontId="18" fillId="2" borderId="11" xfId="3" applyFont="1" applyFill="1" applyBorder="1" applyAlignment="1" applyProtection="1">
      <alignment horizontal="right" vertical="center" wrapText="1"/>
    </xf>
    <xf numFmtId="0" fontId="18" fillId="2" borderId="12" xfId="3" applyFont="1" applyFill="1" applyBorder="1" applyAlignment="1" applyProtection="1">
      <alignment horizontal="right" vertical="center" wrapText="1"/>
    </xf>
    <xf numFmtId="0" fontId="32" fillId="7" borderId="11" xfId="3" applyFont="1" applyFill="1" applyBorder="1" applyAlignment="1" applyProtection="1">
      <alignment horizontal="right" vertical="center" wrapText="1"/>
    </xf>
    <xf numFmtId="0" fontId="32" fillId="7" borderId="12" xfId="3" applyFont="1" applyFill="1" applyBorder="1" applyAlignment="1" applyProtection="1">
      <alignment horizontal="right" vertical="center" wrapText="1"/>
    </xf>
    <xf numFmtId="0" fontId="34" fillId="2" borderId="11" xfId="3" applyFont="1" applyFill="1" applyBorder="1" applyAlignment="1" applyProtection="1">
      <alignment horizontal="right" vertical="center" wrapText="1"/>
    </xf>
    <xf numFmtId="0" fontId="34" fillId="2" borderId="12" xfId="3" applyFont="1" applyFill="1" applyBorder="1" applyAlignment="1" applyProtection="1">
      <alignment horizontal="right" vertical="center" wrapText="1"/>
    </xf>
    <xf numFmtId="0" fontId="5" fillId="6" borderId="61" xfId="0" applyFont="1" applyFill="1" applyBorder="1" applyAlignment="1" applyProtection="1">
      <alignment horizontal="center" vertical="center"/>
    </xf>
    <xf numFmtId="0" fontId="5" fillId="6" borderId="45" xfId="0" applyFont="1" applyFill="1" applyBorder="1" applyAlignment="1" applyProtection="1">
      <alignment horizontal="center" vertical="center"/>
    </xf>
    <xf numFmtId="0" fontId="6" fillId="6" borderId="45" xfId="0" applyFont="1" applyFill="1" applyBorder="1" applyAlignment="1" applyProtection="1">
      <alignment vertical="center"/>
    </xf>
    <xf numFmtId="0" fontId="6" fillId="6" borderId="42" xfId="0" applyFont="1" applyFill="1" applyBorder="1" applyAlignment="1" applyProtection="1">
      <alignment vertical="center"/>
    </xf>
    <xf numFmtId="0" fontId="33" fillId="2" borderId="35" xfId="3" applyFont="1" applyFill="1" applyBorder="1" applyAlignment="1" applyProtection="1">
      <alignment horizontal="center" vertical="center" wrapText="1"/>
    </xf>
    <xf numFmtId="0" fontId="33" fillId="2" borderId="12" xfId="3" applyFont="1" applyFill="1" applyBorder="1" applyAlignment="1" applyProtection="1">
      <alignment horizontal="center" vertical="center" wrapText="1"/>
    </xf>
    <xf numFmtId="0" fontId="34" fillId="2" borderId="35" xfId="3" applyFont="1" applyFill="1" applyBorder="1" applyAlignment="1" applyProtection="1">
      <alignment horizontal="right" vertical="center" wrapText="1"/>
    </xf>
    <xf numFmtId="0" fontId="32" fillId="7" borderId="35" xfId="3" applyFont="1" applyFill="1" applyBorder="1" applyAlignment="1" applyProtection="1">
      <alignment horizontal="left" vertical="center" wrapText="1"/>
    </xf>
    <xf numFmtId="0" fontId="32" fillId="7" borderId="12" xfId="3" applyFont="1" applyFill="1" applyBorder="1" applyAlignment="1" applyProtection="1">
      <alignment horizontal="left" vertical="center" wrapText="1"/>
    </xf>
    <xf numFmtId="165" fontId="45" fillId="13" borderId="3" xfId="4" applyNumberFormat="1" applyFont="1" applyFill="1" applyBorder="1" applyAlignment="1" applyProtection="1">
      <alignment horizontal="left" vertical="center" wrapText="1"/>
    </xf>
    <xf numFmtId="165" fontId="45" fillId="13" borderId="69" xfId="4" applyNumberFormat="1" applyFont="1" applyFill="1" applyBorder="1" applyAlignment="1" applyProtection="1">
      <alignment horizontal="left" vertical="center" wrapText="1"/>
    </xf>
    <xf numFmtId="0" fontId="49" fillId="2" borderId="0" xfId="0" applyFont="1" applyFill="1" applyBorder="1" applyAlignment="1" applyProtection="1">
      <alignment horizontal="center" vertical="center"/>
    </xf>
    <xf numFmtId="0" fontId="49" fillId="2" borderId="21" xfId="0" applyFont="1" applyFill="1" applyBorder="1" applyAlignment="1" applyProtection="1">
      <alignment horizontal="center" vertical="center"/>
    </xf>
    <xf numFmtId="0" fontId="6" fillId="11" borderId="17" xfId="0" applyFont="1" applyFill="1" applyBorder="1" applyAlignment="1" applyProtection="1">
      <alignment horizontal="left" vertical="center" wrapText="1"/>
    </xf>
    <xf numFmtId="0" fontId="6" fillId="11" borderId="18" xfId="0" applyFont="1" applyFill="1" applyBorder="1" applyAlignment="1" applyProtection="1">
      <alignment horizontal="left" vertical="center" wrapText="1"/>
    </xf>
    <xf numFmtId="0" fontId="37" fillId="2" borderId="67" xfId="0" applyFont="1" applyFill="1" applyBorder="1" applyAlignment="1" applyProtection="1">
      <alignment horizontal="right" vertical="center"/>
    </xf>
    <xf numFmtId="0" fontId="37" fillId="2" borderId="65" xfId="0" applyFont="1" applyFill="1" applyBorder="1" applyAlignment="1" applyProtection="1">
      <alignment horizontal="right" vertical="center"/>
    </xf>
    <xf numFmtId="0" fontId="49" fillId="2" borderId="66" xfId="0" applyFont="1" applyFill="1" applyBorder="1" applyAlignment="1" applyProtection="1">
      <alignment horizontal="center" vertical="center"/>
    </xf>
    <xf numFmtId="165" fontId="45" fillId="13" borderId="4" xfId="4" applyNumberFormat="1" applyFont="1" applyFill="1" applyBorder="1" applyAlignment="1" applyProtection="1">
      <alignment horizontal="left" vertical="center" wrapText="1"/>
    </xf>
    <xf numFmtId="165" fontId="45" fillId="13" borderId="6" xfId="4" applyNumberFormat="1" applyFont="1" applyFill="1" applyBorder="1" applyAlignment="1" applyProtection="1">
      <alignment horizontal="left" vertical="center" wrapText="1"/>
    </xf>
    <xf numFmtId="0" fontId="26" fillId="2" borderId="26" xfId="3" applyFont="1" applyFill="1" applyBorder="1" applyAlignment="1" applyProtection="1">
      <alignment horizontal="right" vertical="center"/>
    </xf>
    <xf numFmtId="0" fontId="5" fillId="6" borderId="42" xfId="0" applyFont="1" applyFill="1" applyBorder="1" applyAlignment="1" applyProtection="1">
      <alignment horizontal="center" vertical="center"/>
    </xf>
    <xf numFmtId="0" fontId="26" fillId="2" borderId="0" xfId="3" applyFont="1" applyFill="1" applyBorder="1" applyAlignment="1" applyProtection="1">
      <alignment horizontal="right" vertical="center"/>
    </xf>
    <xf numFmtId="0" fontId="26" fillId="2" borderId="31" xfId="3" applyFont="1" applyFill="1" applyBorder="1" applyAlignment="1" applyProtection="1">
      <alignment horizontal="right" vertical="center"/>
    </xf>
  </cellXfs>
  <cellStyles count="26">
    <cellStyle name="Milliers" xfId="1" builtinId="3"/>
    <cellStyle name="Milliers 2" xfId="4" xr:uid="{00000000-0005-0000-0000-000001000000}"/>
    <cellStyle name="Milliers 3" xfId="24" xr:uid="{00000000-0005-0000-0000-000002000000}"/>
    <cellStyle name="Milliers 3 2" xfId="25" xr:uid="{00000000-0005-0000-0000-000003000000}"/>
    <cellStyle name="Normal" xfId="0" builtinId="0"/>
    <cellStyle name="Normal 2" xfId="5" xr:uid="{00000000-0005-0000-0000-000005000000}"/>
    <cellStyle name="Normal 3" xfId="3" xr:uid="{00000000-0005-0000-0000-000006000000}"/>
    <cellStyle name="Normal 4" xfId="23" xr:uid="{00000000-0005-0000-0000-000007000000}"/>
    <cellStyle name="p wg 10c" xfId="6" xr:uid="{00000000-0005-0000-0000-000008000000}"/>
    <cellStyle name="p wg 10c 2" xfId="7" xr:uid="{00000000-0005-0000-0000-000009000000}"/>
    <cellStyle name="Pourcentage" xfId="2" builtinId="5"/>
    <cellStyle name="Style 1" xfId="8" xr:uid="{00000000-0005-0000-0000-00000B000000}"/>
    <cellStyle name="Style 1 2" xfId="9" xr:uid="{00000000-0005-0000-0000-00000C000000}"/>
    <cellStyle name="Style 150" xfId="10" xr:uid="{00000000-0005-0000-0000-00000D000000}"/>
    <cellStyle name="Style 2" xfId="11" xr:uid="{00000000-0005-0000-0000-00000E000000}"/>
    <cellStyle name="Style 3" xfId="12" xr:uid="{00000000-0005-0000-0000-00000F000000}"/>
    <cellStyle name="Style 3 centré" xfId="13" xr:uid="{00000000-0005-0000-0000-000010000000}"/>
    <cellStyle name="Style 4" xfId="14" xr:uid="{00000000-0005-0000-0000-000011000000}"/>
    <cellStyle name="Style 5" xfId="15" xr:uid="{00000000-0005-0000-0000-000012000000}"/>
    <cellStyle name="Style 6" xfId="16" xr:uid="{00000000-0005-0000-0000-000013000000}"/>
    <cellStyle name="Style 7" xfId="17" xr:uid="{00000000-0005-0000-0000-000014000000}"/>
    <cellStyle name="Style 8" xfId="18" xr:uid="{00000000-0005-0000-0000-000015000000}"/>
    <cellStyle name="Style 9" xfId="19" xr:uid="{00000000-0005-0000-0000-000016000000}"/>
    <cellStyle name="tab4" xfId="20" xr:uid="{00000000-0005-0000-0000-000017000000}"/>
    <cellStyle name="tableau 6" xfId="21" xr:uid="{00000000-0005-0000-0000-000018000000}"/>
    <cellStyle name="vrai pour tableau" xfId="22" xr:uid="{00000000-0005-0000-0000-000019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4"/>
  </sheetPr>
  <dimension ref="B1:J33"/>
  <sheetViews>
    <sheetView workbookViewId="0">
      <selection activeCell="H14" sqref="H14"/>
    </sheetView>
  </sheetViews>
  <sheetFormatPr baseColWidth="10" defaultColWidth="11.453125" defaultRowHeight="14"/>
  <cols>
    <col min="1" max="1" width="2.1796875" style="41" customWidth="1"/>
    <col min="2" max="5" width="15.7265625" style="41" customWidth="1"/>
    <col min="6" max="6" width="17.1796875" style="41" customWidth="1"/>
    <col min="7" max="16384" width="11.453125" style="41"/>
  </cols>
  <sheetData>
    <row r="1" spans="2:10" ht="11.25" customHeight="1"/>
    <row r="2" spans="2:10" ht="22.5" customHeight="1">
      <c r="B2" s="125" t="s">
        <v>109</v>
      </c>
      <c r="C2" s="125"/>
      <c r="D2" s="125"/>
      <c r="E2" s="125"/>
      <c r="F2" s="125"/>
    </row>
    <row r="3" spans="2:10" ht="14.25" customHeight="1">
      <c r="B3" s="126" t="s">
        <v>176</v>
      </c>
      <c r="C3" s="126"/>
      <c r="D3" s="126"/>
      <c r="E3" s="126"/>
      <c r="F3" s="126"/>
      <c r="J3" s="42"/>
    </row>
    <row r="4" spans="2:10">
      <c r="B4" s="126"/>
      <c r="C4" s="126"/>
      <c r="D4" s="126"/>
      <c r="E4" s="126"/>
      <c r="F4" s="126"/>
    </row>
    <row r="5" spans="2:10">
      <c r="B5" s="126"/>
      <c r="C5" s="126"/>
      <c r="D5" s="126"/>
      <c r="E5" s="126"/>
      <c r="F5" s="126"/>
    </row>
    <row r="6" spans="2:10">
      <c r="B6" s="126"/>
      <c r="C6" s="126"/>
      <c r="D6" s="126"/>
      <c r="E6" s="126"/>
      <c r="F6" s="126"/>
    </row>
    <row r="7" spans="2:10">
      <c r="B7" s="126"/>
      <c r="C7" s="126"/>
      <c r="D7" s="126"/>
      <c r="E7" s="126"/>
      <c r="F7" s="126"/>
    </row>
    <row r="8" spans="2:10">
      <c r="B8" s="126"/>
      <c r="C8" s="126"/>
      <c r="D8" s="126"/>
      <c r="E8" s="126"/>
      <c r="F8" s="126"/>
    </row>
    <row r="9" spans="2:10">
      <c r="B9" s="126"/>
      <c r="C9" s="126"/>
      <c r="D9" s="126"/>
      <c r="E9" s="126"/>
      <c r="F9" s="126"/>
    </row>
    <row r="10" spans="2:10">
      <c r="B10" s="126"/>
      <c r="C10" s="126"/>
      <c r="D10" s="126"/>
      <c r="E10" s="126"/>
      <c r="F10" s="126"/>
    </row>
    <row r="11" spans="2:10">
      <c r="B11" s="126"/>
      <c r="C11" s="126"/>
      <c r="D11" s="126"/>
      <c r="E11" s="126"/>
      <c r="F11" s="126"/>
    </row>
    <row r="12" spans="2:10">
      <c r="B12" s="126"/>
      <c r="C12" s="126"/>
      <c r="D12" s="126"/>
      <c r="E12" s="126"/>
      <c r="F12" s="126"/>
    </row>
    <row r="13" spans="2:10">
      <c r="B13" s="126"/>
      <c r="C13" s="126"/>
      <c r="D13" s="126"/>
      <c r="E13" s="126"/>
      <c r="F13" s="126"/>
    </row>
    <row r="14" spans="2:10">
      <c r="B14" s="126"/>
      <c r="C14" s="126"/>
      <c r="D14" s="126"/>
      <c r="E14" s="126"/>
      <c r="F14" s="126"/>
    </row>
    <row r="15" spans="2:10">
      <c r="B15" s="126"/>
      <c r="C15" s="126"/>
      <c r="D15" s="126"/>
      <c r="E15" s="126"/>
      <c r="F15" s="126"/>
    </row>
    <row r="16" spans="2:10">
      <c r="B16" s="126"/>
      <c r="C16" s="126"/>
      <c r="D16" s="126"/>
      <c r="E16" s="126"/>
      <c r="F16" s="126"/>
    </row>
    <row r="17" spans="2:6">
      <c r="B17" s="126"/>
      <c r="C17" s="126"/>
      <c r="D17" s="126"/>
      <c r="E17" s="126"/>
      <c r="F17" s="126"/>
    </row>
    <row r="18" spans="2:6">
      <c r="B18" s="126"/>
      <c r="C18" s="126"/>
      <c r="D18" s="126"/>
      <c r="E18" s="126"/>
      <c r="F18" s="126"/>
    </row>
    <row r="19" spans="2:6">
      <c r="B19" s="126"/>
      <c r="C19" s="126"/>
      <c r="D19" s="126"/>
      <c r="E19" s="126"/>
      <c r="F19" s="126"/>
    </row>
    <row r="20" spans="2:6">
      <c r="B20" s="126"/>
      <c r="C20" s="126"/>
      <c r="D20" s="126"/>
      <c r="E20" s="126"/>
      <c r="F20" s="126"/>
    </row>
    <row r="21" spans="2:6">
      <c r="B21" s="126"/>
      <c r="C21" s="126"/>
      <c r="D21" s="126"/>
      <c r="E21" s="126"/>
      <c r="F21" s="126"/>
    </row>
    <row r="22" spans="2:6">
      <c r="B22" s="126"/>
      <c r="C22" s="126"/>
      <c r="D22" s="126"/>
      <c r="E22" s="126"/>
      <c r="F22" s="126"/>
    </row>
    <row r="23" spans="2:6">
      <c r="B23" s="126"/>
      <c r="C23" s="126"/>
      <c r="D23" s="126"/>
      <c r="E23" s="126"/>
      <c r="F23" s="126"/>
    </row>
    <row r="24" spans="2:6">
      <c r="B24" s="126"/>
      <c r="C24" s="126"/>
      <c r="D24" s="126"/>
      <c r="E24" s="126"/>
      <c r="F24" s="126"/>
    </row>
    <row r="25" spans="2:6">
      <c r="B25" s="126"/>
      <c r="C25" s="126"/>
      <c r="D25" s="126"/>
      <c r="E25" s="126"/>
      <c r="F25" s="126"/>
    </row>
    <row r="26" spans="2:6">
      <c r="B26" s="126"/>
      <c r="C26" s="126"/>
      <c r="D26" s="126"/>
      <c r="E26" s="126"/>
      <c r="F26" s="126"/>
    </row>
    <row r="27" spans="2:6">
      <c r="B27" s="126"/>
      <c r="C27" s="126"/>
      <c r="D27" s="126"/>
      <c r="E27" s="126"/>
      <c r="F27" s="126"/>
    </row>
    <row r="28" spans="2:6">
      <c r="B28" s="126"/>
      <c r="C28" s="126"/>
      <c r="D28" s="126"/>
      <c r="E28" s="126"/>
      <c r="F28" s="126"/>
    </row>
    <row r="29" spans="2:6">
      <c r="B29" s="126"/>
      <c r="C29" s="126"/>
      <c r="D29" s="126"/>
      <c r="E29" s="126"/>
      <c r="F29" s="126"/>
    </row>
    <row r="30" spans="2:6">
      <c r="B30" s="126"/>
      <c r="C30" s="126"/>
      <c r="D30" s="126"/>
      <c r="E30" s="126"/>
      <c r="F30" s="126"/>
    </row>
    <row r="31" spans="2:6">
      <c r="B31" s="126"/>
      <c r="C31" s="126"/>
      <c r="D31" s="126"/>
      <c r="E31" s="126"/>
      <c r="F31" s="126"/>
    </row>
    <row r="32" spans="2:6">
      <c r="B32" s="126"/>
      <c r="C32" s="126"/>
      <c r="D32" s="126"/>
      <c r="E32" s="126"/>
      <c r="F32" s="126"/>
    </row>
    <row r="33" spans="2:6">
      <c r="B33" s="126"/>
      <c r="C33" s="126"/>
      <c r="D33" s="126"/>
      <c r="E33" s="126"/>
      <c r="F33" s="126"/>
    </row>
  </sheetData>
  <sheetProtection formatCells="0" formatColumns="0"/>
  <mergeCells count="2">
    <mergeCell ref="B2:F2"/>
    <mergeCell ref="B3:F33"/>
  </mergeCell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BX714"/>
  <sheetViews>
    <sheetView tabSelected="1" workbookViewId="0">
      <selection activeCell="K5" sqref="K5"/>
    </sheetView>
  </sheetViews>
  <sheetFormatPr baseColWidth="10" defaultColWidth="0" defaultRowHeight="13" zeroHeight="1" outlineLevelRow="1"/>
  <cols>
    <col min="1" max="1" width="2.1796875" style="26" customWidth="1"/>
    <col min="2" max="2" width="6.26953125" style="15" customWidth="1"/>
    <col min="3" max="3" width="30.81640625" style="26" customWidth="1"/>
    <col min="4" max="4" width="18.54296875" style="26" customWidth="1"/>
    <col min="5" max="5" width="14.26953125" style="26" customWidth="1"/>
    <col min="6" max="6" width="8.453125" style="39" customWidth="1"/>
    <col min="7" max="7" width="14.26953125" style="26" customWidth="1"/>
    <col min="8" max="8" width="8.453125" style="39" customWidth="1"/>
    <col min="9" max="9" width="14.26953125" style="26" customWidth="1"/>
    <col min="10" max="10" width="2.1796875" style="25" customWidth="1"/>
    <col min="11" max="11" width="14.26953125" style="25" customWidth="1"/>
    <col min="12" max="15" width="14.26953125" style="25" hidden="1" customWidth="1"/>
    <col min="16" max="28" width="11.453125" style="25" hidden="1" customWidth="1"/>
    <col min="29" max="29" width="26.1796875" style="25" hidden="1" customWidth="1"/>
    <col min="30" max="30" width="6.453125" style="25" hidden="1" customWidth="1"/>
    <col min="31" max="31" width="7.81640625" style="25" hidden="1" customWidth="1"/>
    <col min="32" max="32" width="4.7265625" style="26" hidden="1" customWidth="1"/>
    <col min="33" max="76" width="0" style="26" hidden="1" customWidth="1"/>
    <col min="77" max="16384" width="11.453125" style="26" hidden="1"/>
  </cols>
  <sheetData>
    <row r="1" spans="1:76" s="25" customFormat="1" ht="11.25" customHeight="1" thickBot="1">
      <c r="B1" s="10"/>
      <c r="C1" s="5"/>
      <c r="D1" s="5"/>
      <c r="E1" s="1"/>
      <c r="F1" s="8"/>
      <c r="G1" s="1"/>
      <c r="H1" s="8"/>
      <c r="I1" s="1"/>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row>
    <row r="2" spans="1:76" s="25" customFormat="1" ht="12.5">
      <c r="B2" s="10"/>
      <c r="C2" s="43" t="s">
        <v>0</v>
      </c>
      <c r="D2" s="44"/>
      <c r="E2" s="163" t="s">
        <v>64</v>
      </c>
      <c r="F2" s="163"/>
      <c r="G2" s="163"/>
      <c r="H2" s="163" t="s">
        <v>64</v>
      </c>
      <c r="I2" s="49"/>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row>
    <row r="3" spans="1:76" s="25" customFormat="1" ht="12.5">
      <c r="B3" s="10"/>
      <c r="C3" s="45" t="s">
        <v>108</v>
      </c>
      <c r="D3" s="46"/>
      <c r="E3" s="165" t="s">
        <v>63</v>
      </c>
      <c r="F3" s="165"/>
      <c r="G3" s="165"/>
      <c r="H3" s="165"/>
      <c r="I3" s="50"/>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row>
    <row r="4" spans="1:76" s="25" customFormat="1" ht="12.5">
      <c r="B4" s="10"/>
      <c r="C4" s="45" t="s">
        <v>42</v>
      </c>
      <c r="D4" s="46">
        <v>0</v>
      </c>
      <c r="E4" s="165" t="str">
        <f>IF(I3="non",0,"Nom de la maison mère :")</f>
        <v>Nom de la maison mère :</v>
      </c>
      <c r="F4" s="165"/>
      <c r="G4" s="165"/>
      <c r="H4" s="165"/>
      <c r="I4" s="50"/>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row>
    <row r="5" spans="1:76" s="25" customFormat="1" ht="12.5">
      <c r="B5" s="10"/>
      <c r="C5" s="45" t="s">
        <v>62</v>
      </c>
      <c r="D5" s="46"/>
      <c r="E5" s="165" t="str">
        <f>IF(I3="non",0,"Part de la maison mère dans l'entreprise (%) :")</f>
        <v>Part de la maison mère dans l'entreprise (%) :</v>
      </c>
      <c r="F5" s="165"/>
      <c r="G5" s="165"/>
      <c r="H5" s="165"/>
      <c r="I5" s="51"/>
      <c r="L5" s="2"/>
      <c r="M5" s="27"/>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row>
    <row r="6" spans="1:76" s="25" customFormat="1" ht="12.5">
      <c r="B6" s="10"/>
      <c r="C6" s="45" t="s">
        <v>43</v>
      </c>
      <c r="D6" s="46">
        <v>0</v>
      </c>
      <c r="E6" s="165" t="str">
        <f>IF(I3="non",0,"Chiffre d'affaires de la maison mère (k€) :")</f>
        <v>Chiffre d'affaires de la maison mère (k€) :</v>
      </c>
      <c r="F6" s="165"/>
      <c r="G6" s="165"/>
      <c r="H6" s="165"/>
      <c r="I6" s="52"/>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row>
    <row r="7" spans="1:76" s="25" customFormat="1" thickBot="1">
      <c r="B7" s="10"/>
      <c r="C7" s="47" t="s">
        <v>60</v>
      </c>
      <c r="D7" s="48"/>
      <c r="E7" s="166" t="str">
        <f>IF(I3="non",0,"Nombre de salariés de la maison mère :")</f>
        <v>Nombre de salariés de la maison mère :</v>
      </c>
      <c r="F7" s="166"/>
      <c r="G7" s="166"/>
      <c r="H7" s="166"/>
      <c r="I7" s="53"/>
      <c r="L7" s="2"/>
      <c r="M7" s="27"/>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row>
    <row r="8" spans="1:76" s="28" customFormat="1" ht="7.5" customHeight="1" thickBot="1">
      <c r="B8" s="11"/>
      <c r="C8" s="11"/>
      <c r="D8" s="11"/>
      <c r="E8" s="11"/>
      <c r="F8" s="11"/>
      <c r="G8" s="11"/>
      <c r="H8" s="11"/>
      <c r="I8" s="11"/>
      <c r="J8" s="11"/>
      <c r="K8" s="11"/>
      <c r="L8" s="11"/>
      <c r="AC8" s="25"/>
      <c r="AD8" s="25"/>
      <c r="AE8" s="25"/>
    </row>
    <row r="9" spans="1:76" s="25" customFormat="1" ht="12.5">
      <c r="B9" s="10"/>
      <c r="C9" s="154" t="s">
        <v>1</v>
      </c>
      <c r="D9" s="160"/>
      <c r="E9" s="143" t="str">
        <f>IF(D4="Grande entreprise","MONTANTS EN MILLIERS D'EUROS","MONTANTS EN EUROS")</f>
        <v>MONTANTS EN EUROS</v>
      </c>
      <c r="F9" s="144"/>
      <c r="G9" s="144"/>
      <c r="H9" s="144"/>
      <c r="I9" s="164"/>
      <c r="J9" s="2"/>
      <c r="K9" s="2"/>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row>
    <row r="10" spans="1:76" s="25" customFormat="1" thickBot="1">
      <c r="A10" s="27"/>
      <c r="B10" s="12"/>
      <c r="C10" s="154"/>
      <c r="D10" s="160"/>
      <c r="E10" s="111" t="s">
        <v>170</v>
      </c>
      <c r="F10" s="112"/>
      <c r="G10" s="113" t="s">
        <v>170</v>
      </c>
      <c r="H10" s="114"/>
      <c r="I10" s="115" t="s">
        <v>170</v>
      </c>
      <c r="J10" s="2"/>
      <c r="K10" s="2"/>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row>
    <row r="11" spans="1:76" s="25" customFormat="1" ht="14.5" thickBot="1">
      <c r="A11" s="29"/>
      <c r="B11" s="19" t="s">
        <v>70</v>
      </c>
      <c r="C11" s="158" t="s">
        <v>140</v>
      </c>
      <c r="D11" s="159"/>
      <c r="E11" s="54">
        <v>44561</v>
      </c>
      <c r="F11" s="101" t="s">
        <v>69</v>
      </c>
      <c r="G11" s="54">
        <f>IFERROR(E11-365,"jj/mm/aaaa-1")</f>
        <v>44196</v>
      </c>
      <c r="H11" s="101" t="s">
        <v>69</v>
      </c>
      <c r="I11" s="55">
        <f>IFERROR(G11-366,"jj/mm/aaaa-2")</f>
        <v>43830</v>
      </c>
      <c r="J11" s="30"/>
      <c r="K11" s="29"/>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row>
    <row r="12" spans="1:76" s="25" customFormat="1" ht="13.5" thickBot="1">
      <c r="B12" s="13"/>
      <c r="C12" s="150" t="s">
        <v>4</v>
      </c>
      <c r="D12" s="151"/>
      <c r="E12" s="56"/>
      <c r="F12" s="102"/>
      <c r="G12" s="56"/>
      <c r="H12" s="102"/>
      <c r="I12" s="57"/>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row>
    <row r="13" spans="1:76" s="25" customFormat="1" ht="13.5" thickBot="1">
      <c r="B13" s="17" t="s">
        <v>77</v>
      </c>
      <c r="C13" s="147" t="s">
        <v>78</v>
      </c>
      <c r="D13" s="148"/>
      <c r="E13" s="58"/>
      <c r="F13" s="103">
        <f t="shared" ref="F13:F27" si="0">IFERROR((E13-G13)/ABS(G13),0)</f>
        <v>0</v>
      </c>
      <c r="G13" s="58"/>
      <c r="H13" s="103">
        <f t="shared" ref="H13" si="1">IFERROR((G13-I13)/ABS(I13),0)</f>
        <v>0</v>
      </c>
      <c r="I13" s="59"/>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row>
    <row r="14" spans="1:76" s="25" customFormat="1" ht="12.75" customHeight="1">
      <c r="B14" s="13"/>
      <c r="C14" s="136" t="s">
        <v>132</v>
      </c>
      <c r="D14" s="130"/>
      <c r="E14" s="60"/>
      <c r="F14" s="104">
        <f t="shared" si="0"/>
        <v>0</v>
      </c>
      <c r="G14" s="60"/>
      <c r="H14" s="104">
        <f t="shared" ref="H14" si="2">IFERROR((G14-I14)/ABS(I14),0)</f>
        <v>0</v>
      </c>
      <c r="I14" s="61"/>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row>
    <row r="15" spans="1:76" s="25" customFormat="1" ht="12.5">
      <c r="B15" s="13"/>
      <c r="C15" s="136" t="s">
        <v>133</v>
      </c>
      <c r="D15" s="130"/>
      <c r="E15" s="60"/>
      <c r="F15" s="104">
        <f t="shared" si="0"/>
        <v>0</v>
      </c>
      <c r="G15" s="60"/>
      <c r="H15" s="104">
        <f t="shared" ref="H15" si="3">IFERROR((G15-I15)/ABS(I15),0)</f>
        <v>0</v>
      </c>
      <c r="I15" s="61"/>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row>
    <row r="16" spans="1:76" s="25" customFormat="1" thickBot="1">
      <c r="B16" s="13"/>
      <c r="C16" s="136" t="s">
        <v>134</v>
      </c>
      <c r="D16" s="130"/>
      <c r="E16" s="60"/>
      <c r="F16" s="104">
        <f t="shared" si="0"/>
        <v>0</v>
      </c>
      <c r="G16" s="60"/>
      <c r="H16" s="104">
        <f t="shared" ref="H16" si="4">IFERROR((G16-I16)/ABS(I16),0)</f>
        <v>0</v>
      </c>
      <c r="I16" s="61"/>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row>
    <row r="17" spans="2:76" s="25" customFormat="1" ht="13.5" thickBot="1">
      <c r="B17" s="17" t="s">
        <v>71</v>
      </c>
      <c r="C17" s="147" t="s">
        <v>135</v>
      </c>
      <c r="D17" s="148"/>
      <c r="E17" s="107">
        <f>SUM(E14:E16)</f>
        <v>0</v>
      </c>
      <c r="F17" s="105">
        <f t="shared" si="0"/>
        <v>0</v>
      </c>
      <c r="G17" s="107">
        <f t="shared" ref="G17:I17" si="5">SUM(G14:G16)</f>
        <v>0</v>
      </c>
      <c r="H17" s="105">
        <f t="shared" ref="H17" si="6">IFERROR((G17-I17)/ABS(I17),0)</f>
        <v>0</v>
      </c>
      <c r="I17" s="108">
        <f t="shared" si="5"/>
        <v>0</v>
      </c>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row>
    <row r="18" spans="2:76" s="25" customFormat="1" ht="12.5">
      <c r="B18" s="13"/>
      <c r="C18" s="136" t="s">
        <v>2</v>
      </c>
      <c r="D18" s="130"/>
      <c r="E18" s="60"/>
      <c r="F18" s="104">
        <f t="shared" si="0"/>
        <v>0</v>
      </c>
      <c r="G18" s="60"/>
      <c r="H18" s="104">
        <f t="shared" ref="H18" si="7">IFERROR((G18-I18)/ABS(I18),0)</f>
        <v>0</v>
      </c>
      <c r="I18" s="61"/>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row>
    <row r="19" spans="2:76" s="25" customFormat="1" ht="12.5">
      <c r="B19" s="13"/>
      <c r="C19" s="136" t="s">
        <v>3</v>
      </c>
      <c r="D19" s="130"/>
      <c r="E19" s="60"/>
      <c r="F19" s="104">
        <f t="shared" si="0"/>
        <v>0</v>
      </c>
      <c r="G19" s="60"/>
      <c r="H19" s="104">
        <f t="shared" ref="H19" si="8">IFERROR((G19-I19)/ABS(I19),0)</f>
        <v>0</v>
      </c>
      <c r="I19" s="61"/>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row>
    <row r="20" spans="2:76" s="25" customFormat="1" ht="12.5">
      <c r="B20" s="13"/>
      <c r="C20" s="136" t="s">
        <v>38</v>
      </c>
      <c r="D20" s="130"/>
      <c r="E20" s="60"/>
      <c r="F20" s="104">
        <f t="shared" si="0"/>
        <v>0</v>
      </c>
      <c r="G20" s="60"/>
      <c r="H20" s="104">
        <f t="shared" ref="H20" si="9">IFERROR((G20-I20)/ABS(I20),0)</f>
        <v>0</v>
      </c>
      <c r="I20" s="61"/>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row>
    <row r="21" spans="2:76" s="25" customFormat="1" thickBot="1">
      <c r="B21" s="13"/>
      <c r="C21" s="136" t="s">
        <v>37</v>
      </c>
      <c r="D21" s="130"/>
      <c r="E21" s="60"/>
      <c r="F21" s="104">
        <f t="shared" si="0"/>
        <v>0</v>
      </c>
      <c r="G21" s="60"/>
      <c r="H21" s="104">
        <f t="shared" ref="H21" si="10">IFERROR((G21-I21)/ABS(I21),0)</f>
        <v>0</v>
      </c>
      <c r="I21" s="61"/>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row>
    <row r="22" spans="2:76" s="25" customFormat="1" ht="13.5" thickBot="1">
      <c r="B22" s="17" t="s">
        <v>72</v>
      </c>
      <c r="C22" s="147" t="s">
        <v>7</v>
      </c>
      <c r="D22" s="148"/>
      <c r="E22" s="107">
        <f>SUM(E18:E21)</f>
        <v>0</v>
      </c>
      <c r="F22" s="105">
        <f t="shared" si="0"/>
        <v>0</v>
      </c>
      <c r="G22" s="107">
        <f t="shared" ref="G22:I22" si="11">SUM(G18:G21)</f>
        <v>0</v>
      </c>
      <c r="H22" s="105">
        <f t="shared" ref="H22" si="12">IFERROR((G22-I22)/ABS(I22),0)</f>
        <v>0</v>
      </c>
      <c r="I22" s="108">
        <f t="shared" si="11"/>
        <v>0</v>
      </c>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row>
    <row r="23" spans="2:76" s="25" customFormat="1" ht="13.5" thickBot="1">
      <c r="B23" s="14" t="s">
        <v>73</v>
      </c>
      <c r="C23" s="149" t="s">
        <v>14</v>
      </c>
      <c r="D23" s="142"/>
      <c r="E23" s="109">
        <f>E13+E17+E22</f>
        <v>0</v>
      </c>
      <c r="F23" s="105">
        <f t="shared" si="0"/>
        <v>0</v>
      </c>
      <c r="G23" s="109">
        <f>G13+G17+G22</f>
        <v>0</v>
      </c>
      <c r="H23" s="105">
        <f t="shared" ref="H23" si="13">IFERROR((G23-I23)/ABS(I23),0)</f>
        <v>0</v>
      </c>
      <c r="I23" s="110">
        <f>I13+I17+I22</f>
        <v>0</v>
      </c>
      <c r="AC23" s="6">
        <v>0</v>
      </c>
      <c r="AD23" s="6">
        <v>0</v>
      </c>
      <c r="AE23" s="6">
        <v>0</v>
      </c>
      <c r="AF23" s="6">
        <v>0</v>
      </c>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row>
    <row r="24" spans="2:76" s="25" customFormat="1" ht="13.5" thickBot="1">
      <c r="B24" s="13"/>
      <c r="C24" s="150" t="s">
        <v>5</v>
      </c>
      <c r="D24" s="151"/>
      <c r="E24" s="62"/>
      <c r="F24" s="106">
        <f t="shared" si="0"/>
        <v>0</v>
      </c>
      <c r="G24" s="62"/>
      <c r="H24" s="106">
        <f t="shared" ref="H24" si="14">IFERROR((G24-I24)/ABS(I24),0)</f>
        <v>0</v>
      </c>
      <c r="I24" s="63"/>
      <c r="AC24" s="6" t="s">
        <v>44</v>
      </c>
      <c r="AD24" s="6" t="s">
        <v>45</v>
      </c>
      <c r="AE24" s="6" t="s">
        <v>58</v>
      </c>
      <c r="AF24" s="6" t="s">
        <v>65</v>
      </c>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row>
    <row r="25" spans="2:76" s="25" customFormat="1" ht="12.5">
      <c r="B25" s="18" t="s">
        <v>103</v>
      </c>
      <c r="C25" s="136" t="s">
        <v>6</v>
      </c>
      <c r="D25" s="130"/>
      <c r="E25" s="60"/>
      <c r="F25" s="104">
        <f t="shared" si="0"/>
        <v>0</v>
      </c>
      <c r="G25" s="60"/>
      <c r="H25" s="104">
        <f t="shared" ref="H25" si="15">IFERROR((G25-I25)/ABS(I25),0)</f>
        <v>0</v>
      </c>
      <c r="I25" s="61"/>
      <c r="AC25" s="6" t="s">
        <v>139</v>
      </c>
      <c r="AD25" s="6" t="s">
        <v>46</v>
      </c>
      <c r="AE25" s="6" t="s">
        <v>59</v>
      </c>
      <c r="AF25" s="6" t="s">
        <v>66</v>
      </c>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row>
    <row r="26" spans="2:76" s="25" customFormat="1" ht="12.5">
      <c r="B26" s="13"/>
      <c r="C26" s="136" t="s">
        <v>12</v>
      </c>
      <c r="D26" s="130"/>
      <c r="E26" s="60"/>
      <c r="F26" s="104">
        <f t="shared" si="0"/>
        <v>0</v>
      </c>
      <c r="G26" s="60"/>
      <c r="H26" s="104">
        <f t="shared" ref="H26" si="16">IFERROR((G26-I26)/ABS(I26),0)</f>
        <v>0</v>
      </c>
      <c r="I26" s="61"/>
      <c r="AC26" s="28"/>
      <c r="AD26" s="6" t="s">
        <v>47</v>
      </c>
      <c r="AE26" s="6"/>
      <c r="AF26" s="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row>
    <row r="27" spans="2:76" s="25" customFormat="1" ht="12.5">
      <c r="B27" s="13"/>
      <c r="C27" s="136" t="s">
        <v>8</v>
      </c>
      <c r="D27" s="130"/>
      <c r="E27" s="60"/>
      <c r="F27" s="104">
        <f t="shared" si="0"/>
        <v>0</v>
      </c>
      <c r="G27" s="60"/>
      <c r="H27" s="104">
        <f t="shared" ref="H27" si="17">IFERROR((G27-I27)/ABS(I27),0)</f>
        <v>0</v>
      </c>
      <c r="I27" s="61"/>
      <c r="AC27" s="28"/>
      <c r="AD27" s="6" t="s">
        <v>48</v>
      </c>
      <c r="AE27" s="6"/>
      <c r="AF27" s="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row>
    <row r="28" spans="2:76" s="25" customFormat="1" ht="12.5">
      <c r="B28" s="16" t="s">
        <v>104</v>
      </c>
      <c r="C28" s="136" t="s">
        <v>9</v>
      </c>
      <c r="D28" s="130"/>
      <c r="E28" s="64">
        <f>E83</f>
        <v>0</v>
      </c>
      <c r="F28" s="104">
        <f>IFERROR((E28-G28)/ABS(G28),0)</f>
        <v>0</v>
      </c>
      <c r="G28" s="64">
        <f t="shared" ref="G28:I28" si="18">G83</f>
        <v>0</v>
      </c>
      <c r="H28" s="104">
        <f>IFERROR((G28-I28)/ABS(I28),0)</f>
        <v>0</v>
      </c>
      <c r="I28" s="65">
        <f t="shared" si="18"/>
        <v>0</v>
      </c>
      <c r="AC28" s="28"/>
      <c r="AD28" s="6" t="s">
        <v>51</v>
      </c>
      <c r="AE28" s="6"/>
      <c r="AF28" s="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row>
    <row r="29" spans="2:76" s="25" customFormat="1" thickBot="1">
      <c r="B29" s="13"/>
      <c r="C29" s="136" t="s">
        <v>13</v>
      </c>
      <c r="D29" s="130"/>
      <c r="E29" s="60"/>
      <c r="F29" s="104">
        <f t="shared" ref="F29:F38" si="19">IFERROR((E29-G29)/ABS(G29),0)</f>
        <v>0</v>
      </c>
      <c r="G29" s="60"/>
      <c r="H29" s="104">
        <f t="shared" ref="H29" si="20">IFERROR((G29-I29)/ABS(I29),0)</f>
        <v>0</v>
      </c>
      <c r="I29" s="61"/>
      <c r="AC29" s="28"/>
      <c r="AD29" s="6" t="s">
        <v>52</v>
      </c>
      <c r="AE29" s="6"/>
      <c r="AF29" s="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row>
    <row r="30" spans="2:76" s="25" customFormat="1" ht="13.5" thickBot="1">
      <c r="B30" s="17" t="s">
        <v>74</v>
      </c>
      <c r="C30" s="147" t="s">
        <v>16</v>
      </c>
      <c r="D30" s="148"/>
      <c r="E30" s="107">
        <f>SUM(E25:E29)</f>
        <v>0</v>
      </c>
      <c r="F30" s="105">
        <f t="shared" si="19"/>
        <v>0</v>
      </c>
      <c r="G30" s="107">
        <f t="shared" ref="G30:I30" si="21">SUM(G25:G29)</f>
        <v>0</v>
      </c>
      <c r="H30" s="105">
        <f t="shared" ref="H30" si="22">IFERROR((G30-I30)/ABS(I30),0)</f>
        <v>0</v>
      </c>
      <c r="I30" s="108">
        <f t="shared" si="21"/>
        <v>0</v>
      </c>
      <c r="AC30" s="28"/>
      <c r="AD30" s="6" t="s">
        <v>49</v>
      </c>
      <c r="AE30" s="6"/>
      <c r="AF30" s="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row>
    <row r="31" spans="2:76" s="25" customFormat="1" ht="12.5">
      <c r="B31" s="13" t="s">
        <v>105</v>
      </c>
      <c r="C31" s="136" t="s">
        <v>10</v>
      </c>
      <c r="D31" s="130"/>
      <c r="E31" s="60"/>
      <c r="F31" s="104">
        <f t="shared" si="19"/>
        <v>0</v>
      </c>
      <c r="G31" s="60"/>
      <c r="H31" s="104">
        <f t="shared" ref="H31" si="23">IFERROR((G31-I31)/ABS(I31),0)</f>
        <v>0</v>
      </c>
      <c r="I31" s="61"/>
      <c r="AC31" s="28"/>
      <c r="AD31" s="6" t="s">
        <v>50</v>
      </c>
      <c r="AE31" s="6"/>
      <c r="AF31" s="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row>
    <row r="32" spans="2:76" s="25" customFormat="1" ht="12.5">
      <c r="B32" s="13"/>
      <c r="C32" s="136" t="s">
        <v>28</v>
      </c>
      <c r="D32" s="130"/>
      <c r="E32" s="60"/>
      <c r="F32" s="104">
        <f t="shared" si="19"/>
        <v>0</v>
      </c>
      <c r="G32" s="60"/>
      <c r="H32" s="104">
        <f t="shared" ref="H32" si="24">IFERROR((G32-I32)/ABS(I32),0)</f>
        <v>0</v>
      </c>
      <c r="I32" s="61"/>
      <c r="AC32" s="28"/>
      <c r="AD32" s="6" t="s">
        <v>53</v>
      </c>
      <c r="AE32" s="6"/>
      <c r="AF32" s="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row>
    <row r="33" spans="1:73" s="25" customFormat="1" ht="12.5">
      <c r="B33" s="13"/>
      <c r="C33" s="136" t="s">
        <v>29</v>
      </c>
      <c r="D33" s="130"/>
      <c r="E33" s="60"/>
      <c r="F33" s="104">
        <f t="shared" si="19"/>
        <v>0</v>
      </c>
      <c r="G33" s="60"/>
      <c r="H33" s="104">
        <f t="shared" ref="H33" si="25">IFERROR((G33-I33)/ABS(I33),0)</f>
        <v>0</v>
      </c>
      <c r="I33" s="61"/>
      <c r="AC33" s="28"/>
      <c r="AD33" s="6" t="s">
        <v>54</v>
      </c>
      <c r="AE33" s="6"/>
      <c r="AF33" s="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row>
    <row r="34" spans="1:73" s="25" customFormat="1" ht="12.5">
      <c r="B34" s="13" t="s">
        <v>106</v>
      </c>
      <c r="C34" s="136" t="s">
        <v>68</v>
      </c>
      <c r="D34" s="130"/>
      <c r="E34" s="60"/>
      <c r="F34" s="104">
        <f t="shared" si="19"/>
        <v>0</v>
      </c>
      <c r="G34" s="60"/>
      <c r="H34" s="104">
        <f t="shared" ref="H34" si="26">IFERROR((G34-I34)/ABS(I34),0)</f>
        <v>0</v>
      </c>
      <c r="I34" s="61"/>
      <c r="AC34" s="28"/>
      <c r="AD34" s="6" t="s">
        <v>55</v>
      </c>
      <c r="AE34" s="6"/>
      <c r="AF34" s="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row>
    <row r="35" spans="1:73" s="25" customFormat="1" ht="12.5">
      <c r="B35" s="13"/>
      <c r="C35" s="136" t="s">
        <v>11</v>
      </c>
      <c r="D35" s="130"/>
      <c r="E35" s="60"/>
      <c r="F35" s="104">
        <f t="shared" si="19"/>
        <v>0</v>
      </c>
      <c r="G35" s="60"/>
      <c r="H35" s="104">
        <f t="shared" ref="H35" si="27">IFERROR((G35-I35)/ABS(I35),0)</f>
        <v>0</v>
      </c>
      <c r="I35" s="61"/>
      <c r="AC35" s="28"/>
      <c r="AD35" s="6" t="s">
        <v>56</v>
      </c>
      <c r="AE35" s="6"/>
      <c r="AF35" s="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row>
    <row r="36" spans="1:73" s="25" customFormat="1" thickBot="1">
      <c r="B36" s="13"/>
      <c r="C36" s="136" t="s">
        <v>39</v>
      </c>
      <c r="D36" s="130"/>
      <c r="E36" s="60"/>
      <c r="F36" s="104">
        <f t="shared" si="19"/>
        <v>0</v>
      </c>
      <c r="G36" s="60"/>
      <c r="H36" s="104">
        <f t="shared" ref="H36" si="28">IFERROR((G36-I36)/ABS(I36),0)</f>
        <v>0</v>
      </c>
      <c r="I36" s="61"/>
      <c r="AC36" s="28"/>
      <c r="AD36" s="6" t="s">
        <v>57</v>
      </c>
      <c r="AE36" s="6"/>
      <c r="AF36" s="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row>
    <row r="37" spans="1:73" s="25" customFormat="1" ht="13.5" thickBot="1">
      <c r="B37" s="17" t="s">
        <v>75</v>
      </c>
      <c r="C37" s="147" t="s">
        <v>41</v>
      </c>
      <c r="D37" s="148"/>
      <c r="E37" s="107">
        <f>SUM(E31:E36)</f>
        <v>0</v>
      </c>
      <c r="F37" s="105">
        <f t="shared" si="19"/>
        <v>0</v>
      </c>
      <c r="G37" s="107">
        <f t="shared" ref="G37:I37" si="29">SUM(G31:G36)</f>
        <v>0</v>
      </c>
      <c r="H37" s="105">
        <f t="shared" ref="H37" si="30">IFERROR((G37-I37)/ABS(I37),0)</f>
        <v>0</v>
      </c>
      <c r="I37" s="108">
        <f t="shared" si="29"/>
        <v>0</v>
      </c>
      <c r="AC37" s="28"/>
      <c r="AE37" s="6"/>
      <c r="AF37" s="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row>
    <row r="38" spans="1:73" s="25" customFormat="1" ht="13.5" thickBot="1">
      <c r="B38" s="14" t="s">
        <v>76</v>
      </c>
      <c r="C38" s="149" t="s">
        <v>15</v>
      </c>
      <c r="D38" s="142"/>
      <c r="E38" s="109">
        <f>E30+E37</f>
        <v>0</v>
      </c>
      <c r="F38" s="105">
        <f t="shared" si="19"/>
        <v>0</v>
      </c>
      <c r="G38" s="109">
        <f t="shared" ref="G38:I38" si="31">G30+G37</f>
        <v>0</v>
      </c>
      <c r="H38" s="105">
        <f t="shared" ref="H38" si="32">IFERROR((G38-I38)/ABS(I38),0)</f>
        <v>0</v>
      </c>
      <c r="I38" s="110">
        <f t="shared" si="31"/>
        <v>0</v>
      </c>
      <c r="AD38" s="27"/>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row>
    <row r="39" spans="1:73" s="25" customFormat="1">
      <c r="B39" s="10"/>
      <c r="C39" s="31"/>
      <c r="D39" s="40" t="s">
        <v>169</v>
      </c>
      <c r="E39" s="4">
        <f>E23-E38</f>
        <v>0</v>
      </c>
      <c r="F39" s="4"/>
      <c r="G39" s="4">
        <f>G23-G38</f>
        <v>0</v>
      </c>
      <c r="H39" s="4"/>
      <c r="I39" s="4">
        <f>I23-I38</f>
        <v>0</v>
      </c>
      <c r="AC39" s="27"/>
      <c r="AD39" s="28"/>
      <c r="AE39" s="27"/>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row>
    <row r="40" spans="1:73" s="28" customFormat="1" ht="7.5" customHeight="1" thickBot="1">
      <c r="B40" s="11"/>
      <c r="F40" s="9"/>
      <c r="H40" s="9"/>
      <c r="AD40" s="25"/>
    </row>
    <row r="41" spans="1:73" ht="12.5">
      <c r="A41" s="25"/>
      <c r="B41" s="10"/>
      <c r="C41" s="154" t="s">
        <v>61</v>
      </c>
      <c r="D41" s="160"/>
      <c r="E41" s="143" t="str">
        <f>E9</f>
        <v>MONTANTS EN EUROS</v>
      </c>
      <c r="F41" s="144"/>
      <c r="G41" s="145"/>
      <c r="H41" s="145"/>
      <c r="I41" s="146"/>
      <c r="J41" s="2"/>
      <c r="K41" s="2"/>
    </row>
    <row r="42" spans="1:73" thickBot="1">
      <c r="A42" s="27"/>
      <c r="B42" s="12"/>
      <c r="C42" s="154"/>
      <c r="D42" s="160"/>
      <c r="E42" s="111" t="s">
        <v>170</v>
      </c>
      <c r="F42" s="112"/>
      <c r="G42" s="113" t="s">
        <v>170</v>
      </c>
      <c r="H42" s="114"/>
      <c r="I42" s="115" t="s">
        <v>170</v>
      </c>
      <c r="J42" s="2"/>
      <c r="K42" s="2"/>
    </row>
    <row r="43" spans="1:73" ht="14.5" thickBot="1">
      <c r="A43" s="29"/>
      <c r="B43" s="19" t="s">
        <v>70</v>
      </c>
      <c r="C43" s="158" t="str">
        <f>C11</f>
        <v xml:space="preserve">Liasses fiscales (ou arrêté comptable pour le dernier exercice)  </v>
      </c>
      <c r="D43" s="159"/>
      <c r="E43" s="116">
        <f>E11</f>
        <v>44561</v>
      </c>
      <c r="F43" s="117" t="s">
        <v>69</v>
      </c>
      <c r="G43" s="118">
        <f t="shared" ref="G43:I43" si="33">G11</f>
        <v>44196</v>
      </c>
      <c r="H43" s="117" t="s">
        <v>69</v>
      </c>
      <c r="I43" s="119">
        <f t="shared" si="33"/>
        <v>43830</v>
      </c>
    </row>
    <row r="44" spans="1:73" ht="13.5" thickBot="1">
      <c r="A44" s="1"/>
      <c r="B44" s="17" t="s">
        <v>79</v>
      </c>
      <c r="C44" s="141" t="s">
        <v>17</v>
      </c>
      <c r="D44" s="142"/>
      <c r="E44" s="58"/>
      <c r="F44" s="103">
        <f t="shared" ref="F44:H85" si="34">IFERROR((E44-G44)/ABS(G44),0)</f>
        <v>0</v>
      </c>
      <c r="G44" s="58"/>
      <c r="H44" s="103">
        <f t="shared" si="34"/>
        <v>0</v>
      </c>
      <c r="I44" s="59"/>
    </row>
    <row r="45" spans="1:73" thickBot="1">
      <c r="A45" s="25"/>
      <c r="B45" s="17" t="s">
        <v>84</v>
      </c>
      <c r="C45" s="129" t="s">
        <v>110</v>
      </c>
      <c r="D45" s="130"/>
      <c r="E45" s="66"/>
      <c r="F45" s="123">
        <f t="shared" si="34"/>
        <v>0</v>
      </c>
      <c r="G45" s="66"/>
      <c r="H45" s="123">
        <f t="shared" si="34"/>
        <v>0</v>
      </c>
      <c r="I45" s="67"/>
    </row>
    <row r="46" spans="1:73" thickBot="1">
      <c r="A46" s="25"/>
      <c r="B46" s="17" t="s">
        <v>85</v>
      </c>
      <c r="C46" s="129" t="s">
        <v>111</v>
      </c>
      <c r="D46" s="130"/>
      <c r="E46" s="60"/>
      <c r="F46" s="104">
        <f t="shared" si="34"/>
        <v>0</v>
      </c>
      <c r="G46" s="60"/>
      <c r="H46" s="104">
        <f t="shared" si="34"/>
        <v>0</v>
      </c>
      <c r="I46" s="61"/>
    </row>
    <row r="47" spans="1:73" thickBot="1">
      <c r="A47" s="25"/>
      <c r="B47" s="17" t="s">
        <v>80</v>
      </c>
      <c r="C47" s="129" t="s">
        <v>112</v>
      </c>
      <c r="D47" s="130"/>
      <c r="E47" s="60"/>
      <c r="F47" s="104">
        <f t="shared" si="34"/>
        <v>0</v>
      </c>
      <c r="G47" s="60"/>
      <c r="H47" s="104">
        <f t="shared" si="34"/>
        <v>0</v>
      </c>
      <c r="I47" s="61"/>
      <c r="AD47" s="32"/>
    </row>
    <row r="48" spans="1:73" thickBot="1">
      <c r="A48" s="25"/>
      <c r="B48" s="13" t="s">
        <v>81</v>
      </c>
      <c r="C48" s="129" t="s">
        <v>113</v>
      </c>
      <c r="D48" s="130"/>
      <c r="E48" s="60"/>
      <c r="F48" s="104">
        <f t="shared" si="34"/>
        <v>0</v>
      </c>
      <c r="G48" s="60"/>
      <c r="H48" s="104">
        <f t="shared" si="34"/>
        <v>0</v>
      </c>
      <c r="I48" s="61"/>
      <c r="AC48" s="32"/>
      <c r="AE48" s="32"/>
    </row>
    <row r="49" spans="1:73" ht="12.5">
      <c r="A49" s="25"/>
      <c r="B49" s="133" t="s">
        <v>86</v>
      </c>
      <c r="C49" s="129" t="s">
        <v>114</v>
      </c>
      <c r="D49" s="130"/>
      <c r="E49" s="60"/>
      <c r="F49" s="104">
        <f t="shared" si="34"/>
        <v>0</v>
      </c>
      <c r="G49" s="60"/>
      <c r="H49" s="104">
        <f t="shared" si="34"/>
        <v>0</v>
      </c>
      <c r="I49" s="61"/>
    </row>
    <row r="50" spans="1:73" s="33" customFormat="1" ht="12.5">
      <c r="A50" s="25"/>
      <c r="B50" s="134"/>
      <c r="C50" s="129" t="s">
        <v>115</v>
      </c>
      <c r="D50" s="130"/>
      <c r="E50" s="60"/>
      <c r="F50" s="104">
        <f t="shared" si="34"/>
        <v>0</v>
      </c>
      <c r="G50" s="60"/>
      <c r="H50" s="104">
        <f t="shared" si="34"/>
        <v>0</v>
      </c>
      <c r="I50" s="61"/>
      <c r="J50" s="25"/>
      <c r="K50" s="25"/>
      <c r="L50" s="32"/>
      <c r="M50" s="32"/>
      <c r="N50" s="32"/>
      <c r="O50" s="32"/>
      <c r="P50" s="32"/>
      <c r="Q50" s="32"/>
      <c r="R50" s="32"/>
      <c r="S50" s="32"/>
      <c r="T50" s="32"/>
      <c r="U50" s="32"/>
      <c r="V50" s="32"/>
      <c r="W50" s="32"/>
      <c r="X50" s="32"/>
      <c r="Y50" s="32"/>
      <c r="Z50" s="32"/>
      <c r="AA50" s="32"/>
      <c r="AB50" s="32"/>
      <c r="AC50" s="25"/>
      <c r="AD50" s="25"/>
      <c r="AE50" s="25"/>
    </row>
    <row r="51" spans="1:73" s="33" customFormat="1" ht="12.5">
      <c r="A51" s="25"/>
      <c r="B51" s="134"/>
      <c r="C51" s="129" t="s">
        <v>131</v>
      </c>
      <c r="D51" s="130"/>
      <c r="E51" s="60"/>
      <c r="F51" s="104">
        <f t="shared" si="34"/>
        <v>0</v>
      </c>
      <c r="G51" s="60"/>
      <c r="H51" s="104">
        <f t="shared" si="34"/>
        <v>0</v>
      </c>
      <c r="I51" s="61"/>
      <c r="J51" s="25"/>
      <c r="K51" s="25"/>
      <c r="L51" s="32"/>
      <c r="M51" s="32"/>
      <c r="N51" s="32"/>
      <c r="O51" s="32"/>
      <c r="P51" s="32"/>
      <c r="Q51" s="32"/>
      <c r="R51" s="32"/>
      <c r="S51" s="32"/>
      <c r="T51" s="32"/>
      <c r="U51" s="32"/>
      <c r="V51" s="32"/>
      <c r="W51" s="32"/>
      <c r="X51" s="32"/>
      <c r="Y51" s="32"/>
      <c r="Z51" s="32"/>
      <c r="AA51" s="32"/>
      <c r="AB51" s="32"/>
      <c r="AC51" s="25"/>
      <c r="AD51" s="25"/>
      <c r="AE51" s="25"/>
    </row>
    <row r="52" spans="1:73" s="25" customFormat="1" ht="12.5">
      <c r="B52" s="134"/>
      <c r="C52" s="129" t="s">
        <v>116</v>
      </c>
      <c r="D52" s="130"/>
      <c r="E52" s="60"/>
      <c r="F52" s="104">
        <f t="shared" si="34"/>
        <v>0</v>
      </c>
      <c r="G52" s="60"/>
      <c r="H52" s="104">
        <f t="shared" si="34"/>
        <v>0</v>
      </c>
      <c r="I52" s="61"/>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row>
    <row r="53" spans="1:73" s="25" customFormat="1" thickBot="1">
      <c r="B53" s="135"/>
      <c r="C53" s="129" t="s">
        <v>117</v>
      </c>
      <c r="D53" s="130"/>
      <c r="E53" s="60"/>
      <c r="F53" s="104">
        <f t="shared" si="34"/>
        <v>0</v>
      </c>
      <c r="G53" s="60"/>
      <c r="H53" s="104">
        <f t="shared" si="34"/>
        <v>0</v>
      </c>
      <c r="I53" s="61"/>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row>
    <row r="54" spans="1:73" s="25" customFormat="1" ht="13.5" thickBot="1">
      <c r="B54" s="13"/>
      <c r="C54" s="141" t="s">
        <v>24</v>
      </c>
      <c r="D54" s="142"/>
      <c r="E54" s="109">
        <f>SUM(E44:E53)</f>
        <v>0</v>
      </c>
      <c r="F54" s="105">
        <f t="shared" si="34"/>
        <v>0</v>
      </c>
      <c r="G54" s="109">
        <f>SUM(G44:G53)</f>
        <v>0</v>
      </c>
      <c r="H54" s="105">
        <f t="shared" si="34"/>
        <v>0</v>
      </c>
      <c r="I54" s="110">
        <f>SUM(I44:I53)</f>
        <v>0</v>
      </c>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row>
    <row r="55" spans="1:73" s="25" customFormat="1" ht="13.5" thickBot="1">
      <c r="A55" s="32"/>
      <c r="B55" s="13"/>
      <c r="C55" s="137" t="s">
        <v>30</v>
      </c>
      <c r="D55" s="138"/>
      <c r="E55" s="120">
        <f>IFERROR(E54/E44,0)</f>
        <v>0</v>
      </c>
      <c r="F55" s="121">
        <f t="shared" si="34"/>
        <v>0</v>
      </c>
      <c r="G55" s="120">
        <f>IFERROR(G54/G44,0)</f>
        <v>0</v>
      </c>
      <c r="H55" s="121">
        <f t="shared" si="34"/>
        <v>0</v>
      </c>
      <c r="I55" s="122">
        <f>IFERROR(I54/I44,0)</f>
        <v>0</v>
      </c>
      <c r="J55" s="32"/>
      <c r="K55" s="32"/>
      <c r="AD55" s="32"/>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row>
    <row r="56" spans="1:73" s="25" customFormat="1" thickBot="1">
      <c r="B56" s="17" t="s">
        <v>82</v>
      </c>
      <c r="C56" s="129" t="s">
        <v>118</v>
      </c>
      <c r="D56" s="130"/>
      <c r="E56" s="60"/>
      <c r="F56" s="104">
        <f t="shared" si="34"/>
        <v>0</v>
      </c>
      <c r="G56" s="60"/>
      <c r="H56" s="104">
        <f t="shared" si="34"/>
        <v>0</v>
      </c>
      <c r="I56" s="61"/>
      <c r="AC56" s="32"/>
      <c r="AE56" s="32"/>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row>
    <row r="57" spans="1:73" s="25" customFormat="1" thickBot="1">
      <c r="B57" s="17" t="s">
        <v>87</v>
      </c>
      <c r="C57" s="129" t="s">
        <v>119</v>
      </c>
      <c r="D57" s="130"/>
      <c r="E57" s="60"/>
      <c r="F57" s="104">
        <f t="shared" si="34"/>
        <v>0</v>
      </c>
      <c r="G57" s="60"/>
      <c r="H57" s="104">
        <f t="shared" si="34"/>
        <v>0</v>
      </c>
      <c r="I57" s="61"/>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row>
    <row r="58" spans="1:73" s="32" customFormat="1" thickBot="1">
      <c r="A58" s="25"/>
      <c r="B58" s="17" t="s">
        <v>88</v>
      </c>
      <c r="C58" s="129" t="s">
        <v>120</v>
      </c>
      <c r="D58" s="130"/>
      <c r="E58" s="60"/>
      <c r="F58" s="104">
        <f t="shared" si="34"/>
        <v>0</v>
      </c>
      <c r="G58" s="60"/>
      <c r="H58" s="104">
        <f t="shared" si="34"/>
        <v>0</v>
      </c>
      <c r="I58" s="61"/>
      <c r="J58" s="25"/>
      <c r="K58" s="25"/>
      <c r="AC58" s="25"/>
      <c r="AD58" s="25"/>
      <c r="AE58" s="25"/>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row>
    <row r="59" spans="1:73" s="25" customFormat="1" thickBot="1">
      <c r="B59" s="17" t="s">
        <v>83</v>
      </c>
      <c r="C59" s="129" t="s">
        <v>121</v>
      </c>
      <c r="D59" s="130"/>
      <c r="E59" s="60"/>
      <c r="F59" s="104">
        <f t="shared" si="34"/>
        <v>0</v>
      </c>
      <c r="G59" s="60"/>
      <c r="H59" s="104">
        <f t="shared" si="34"/>
        <v>0</v>
      </c>
      <c r="I59" s="61"/>
      <c r="AD59" s="32"/>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row>
    <row r="60" spans="1:73" s="25" customFormat="1" thickBot="1">
      <c r="B60" s="17" t="s">
        <v>92</v>
      </c>
      <c r="C60" s="129" t="s">
        <v>122</v>
      </c>
      <c r="D60" s="130"/>
      <c r="E60" s="60"/>
      <c r="F60" s="104">
        <f t="shared" si="34"/>
        <v>0</v>
      </c>
      <c r="G60" s="60"/>
      <c r="H60" s="104">
        <f t="shared" si="34"/>
        <v>0</v>
      </c>
      <c r="I60" s="61"/>
      <c r="AC60" s="32"/>
      <c r="AE60" s="32"/>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row>
    <row r="61" spans="1:73" s="25" customFormat="1" ht="13.5" thickBot="1">
      <c r="B61" s="13"/>
      <c r="C61" s="141" t="s">
        <v>25</v>
      </c>
      <c r="D61" s="142"/>
      <c r="E61" s="109">
        <f>E54+SUM(E56:E60)</f>
        <v>0</v>
      </c>
      <c r="F61" s="105">
        <f t="shared" si="34"/>
        <v>0</v>
      </c>
      <c r="G61" s="109">
        <f>G54+SUM(G56:G60)</f>
        <v>0</v>
      </c>
      <c r="H61" s="105">
        <f t="shared" si="34"/>
        <v>0</v>
      </c>
      <c r="I61" s="110">
        <f>I54+SUM(I56:I60)</f>
        <v>0</v>
      </c>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row>
    <row r="62" spans="1:73" s="32" customFormat="1" ht="13.5" thickBot="1">
      <c r="B62" s="13"/>
      <c r="C62" s="137" t="s">
        <v>31</v>
      </c>
      <c r="D62" s="138"/>
      <c r="E62" s="120">
        <f>IFERROR(E61/E44,0)</f>
        <v>0</v>
      </c>
      <c r="F62" s="121">
        <f t="shared" si="34"/>
        <v>0</v>
      </c>
      <c r="G62" s="120">
        <f>IFERROR(G61/G44,0)</f>
        <v>0</v>
      </c>
      <c r="H62" s="121">
        <f t="shared" si="34"/>
        <v>0</v>
      </c>
      <c r="I62" s="122">
        <f>IFERROR(I61/I44,0)</f>
        <v>0</v>
      </c>
      <c r="AC62" s="25"/>
      <c r="AD62" s="25"/>
      <c r="AE62" s="25"/>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row>
    <row r="63" spans="1:73" s="25" customFormat="1" thickBot="1">
      <c r="B63" s="17" t="s">
        <v>89</v>
      </c>
      <c r="C63" s="129" t="s">
        <v>123</v>
      </c>
      <c r="D63" s="130"/>
      <c r="E63" s="60"/>
      <c r="F63" s="104">
        <f t="shared" si="34"/>
        <v>0</v>
      </c>
      <c r="G63" s="60"/>
      <c r="H63" s="104">
        <f t="shared" si="34"/>
        <v>0</v>
      </c>
      <c r="I63" s="61"/>
      <c r="AD63" s="32"/>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row>
    <row r="64" spans="1:73" s="25" customFormat="1" thickBot="1">
      <c r="B64" s="17" t="s">
        <v>90</v>
      </c>
      <c r="C64" s="129" t="s">
        <v>124</v>
      </c>
      <c r="D64" s="130"/>
      <c r="E64" s="60"/>
      <c r="F64" s="104">
        <f t="shared" si="34"/>
        <v>0</v>
      </c>
      <c r="G64" s="60"/>
      <c r="H64" s="104">
        <f t="shared" si="34"/>
        <v>0</v>
      </c>
      <c r="I64" s="61"/>
      <c r="AC64" s="32"/>
      <c r="AE64" s="32"/>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row>
    <row r="65" spans="1:73" s="25" customFormat="1" ht="13.5" thickBot="1">
      <c r="B65" s="17" t="s">
        <v>91</v>
      </c>
      <c r="C65" s="141" t="s">
        <v>18</v>
      </c>
      <c r="D65" s="142"/>
      <c r="E65" s="109">
        <f>E61+SUM(E63:E64)</f>
        <v>0</v>
      </c>
      <c r="F65" s="105">
        <f t="shared" si="34"/>
        <v>0</v>
      </c>
      <c r="G65" s="109">
        <f>G61+SUM(G63:G64)</f>
        <v>0</v>
      </c>
      <c r="H65" s="105">
        <f t="shared" si="34"/>
        <v>0</v>
      </c>
      <c r="I65" s="110">
        <f>I61+SUM(I63:I64)</f>
        <v>0</v>
      </c>
      <c r="AD65" s="32"/>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row>
    <row r="66" spans="1:73" s="32" customFormat="1" ht="13.5" thickBot="1">
      <c r="B66" s="13"/>
      <c r="C66" s="137" t="s">
        <v>32</v>
      </c>
      <c r="D66" s="138"/>
      <c r="E66" s="120">
        <f>IFERROR(E65/E44,0)</f>
        <v>0</v>
      </c>
      <c r="F66" s="121">
        <f t="shared" si="34"/>
        <v>0</v>
      </c>
      <c r="G66" s="120">
        <f>IFERROR(G65/G44,0)</f>
        <v>0</v>
      </c>
      <c r="H66" s="121">
        <f t="shared" si="34"/>
        <v>0</v>
      </c>
      <c r="I66" s="122">
        <f>IFERROR(I65/I44,0)</f>
        <v>0</v>
      </c>
      <c r="AD66" s="25"/>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row>
    <row r="67" spans="1:73" s="25" customFormat="1" thickBot="1">
      <c r="B67" s="17" t="s">
        <v>138</v>
      </c>
      <c r="C67" s="129" t="s">
        <v>19</v>
      </c>
      <c r="D67" s="130"/>
      <c r="E67" s="60"/>
      <c r="F67" s="104">
        <f t="shared" si="34"/>
        <v>0</v>
      </c>
      <c r="G67" s="60"/>
      <c r="H67" s="104">
        <f t="shared" si="34"/>
        <v>0</v>
      </c>
      <c r="I67" s="61"/>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row>
    <row r="68" spans="1:73" s="32" customFormat="1" thickBot="1">
      <c r="A68" s="25"/>
      <c r="B68" s="17" t="s">
        <v>94</v>
      </c>
      <c r="C68" s="129" t="s">
        <v>125</v>
      </c>
      <c r="D68" s="130"/>
      <c r="E68" s="60"/>
      <c r="F68" s="104">
        <f t="shared" si="34"/>
        <v>0</v>
      </c>
      <c r="G68" s="60"/>
      <c r="H68" s="104">
        <f t="shared" si="34"/>
        <v>0</v>
      </c>
      <c r="I68" s="61"/>
      <c r="J68" s="25"/>
      <c r="K68" s="25"/>
      <c r="M68" s="34"/>
      <c r="AC68" s="25"/>
      <c r="AD68" s="25"/>
      <c r="AE68" s="25"/>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row>
    <row r="69" spans="1:73" s="32" customFormat="1" thickBot="1">
      <c r="A69" s="25"/>
      <c r="B69" s="17" t="s">
        <v>137</v>
      </c>
      <c r="C69" s="129" t="s">
        <v>136</v>
      </c>
      <c r="D69" s="130"/>
      <c r="E69" s="60"/>
      <c r="F69" s="104">
        <f t="shared" si="34"/>
        <v>0</v>
      </c>
      <c r="G69" s="60"/>
      <c r="H69" s="104">
        <f t="shared" si="34"/>
        <v>0</v>
      </c>
      <c r="I69" s="61"/>
      <c r="J69" s="25"/>
      <c r="K69" s="25"/>
      <c r="M69" s="34"/>
      <c r="AC69" s="25"/>
      <c r="AD69" s="25"/>
      <c r="AE69" s="25"/>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row>
    <row r="70" spans="1:73" s="32" customFormat="1" thickBot="1">
      <c r="A70" s="25"/>
      <c r="B70" s="17" t="s">
        <v>93</v>
      </c>
      <c r="C70" s="129" t="s">
        <v>126</v>
      </c>
      <c r="D70" s="130"/>
      <c r="E70" s="60"/>
      <c r="F70" s="104">
        <f t="shared" si="34"/>
        <v>0</v>
      </c>
      <c r="G70" s="60"/>
      <c r="H70" s="104">
        <f t="shared" si="34"/>
        <v>0</v>
      </c>
      <c r="I70" s="61"/>
      <c r="J70" s="25"/>
      <c r="K70" s="25"/>
      <c r="AC70" s="25"/>
      <c r="AD70" s="25"/>
      <c r="AE70" s="25"/>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row>
    <row r="71" spans="1:73" s="25" customFormat="1" ht="13.5" thickBot="1">
      <c r="B71" s="17" t="s">
        <v>95</v>
      </c>
      <c r="C71" s="141" t="s">
        <v>20</v>
      </c>
      <c r="D71" s="142"/>
      <c r="E71" s="109">
        <f>SUM(E67:E70)</f>
        <v>0</v>
      </c>
      <c r="F71" s="105">
        <f t="shared" si="34"/>
        <v>0</v>
      </c>
      <c r="G71" s="109">
        <f>SUM(G67:G70)</f>
        <v>0</v>
      </c>
      <c r="H71" s="105">
        <f t="shared" si="34"/>
        <v>0</v>
      </c>
      <c r="I71" s="110">
        <f>SUM(I67:I70)</f>
        <v>0</v>
      </c>
      <c r="AD71" s="32"/>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row>
    <row r="72" spans="1:73" s="25" customFormat="1" ht="13.5" thickBot="1">
      <c r="A72" s="32"/>
      <c r="B72" s="13"/>
      <c r="C72" s="137" t="s">
        <v>33</v>
      </c>
      <c r="D72" s="138"/>
      <c r="E72" s="120">
        <f>IFERROR(E71/E44,0)</f>
        <v>0</v>
      </c>
      <c r="F72" s="121">
        <f t="shared" si="34"/>
        <v>0</v>
      </c>
      <c r="G72" s="120">
        <f>IFERROR(G71/G44,0)</f>
        <v>0</v>
      </c>
      <c r="H72" s="121">
        <f t="shared" si="34"/>
        <v>0</v>
      </c>
      <c r="I72" s="122">
        <f>IFERROR(I71/I44,0)</f>
        <v>0</v>
      </c>
      <c r="J72" s="32"/>
      <c r="K72" s="32"/>
      <c r="AC72" s="32"/>
      <c r="AE72" s="32"/>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row>
    <row r="73" spans="1:73" s="25" customFormat="1" ht="13.5" thickBot="1">
      <c r="B73" s="17" t="s">
        <v>100</v>
      </c>
      <c r="C73" s="141" t="s">
        <v>23</v>
      </c>
      <c r="D73" s="142"/>
      <c r="E73" s="109">
        <f>E65+E71</f>
        <v>0</v>
      </c>
      <c r="F73" s="105">
        <f t="shared" si="34"/>
        <v>0</v>
      </c>
      <c r="G73" s="109">
        <f>G65+G71</f>
        <v>0</v>
      </c>
      <c r="H73" s="105">
        <f t="shared" si="34"/>
        <v>0</v>
      </c>
      <c r="I73" s="110">
        <f>I65+I71</f>
        <v>0</v>
      </c>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row>
    <row r="74" spans="1:73" s="32" customFormat="1" ht="13.5" thickBot="1">
      <c r="B74" s="13"/>
      <c r="C74" s="137" t="s">
        <v>34</v>
      </c>
      <c r="D74" s="138"/>
      <c r="E74" s="120">
        <f>IFERROR(E73/E44,0)</f>
        <v>0</v>
      </c>
      <c r="F74" s="121">
        <f t="shared" si="34"/>
        <v>0</v>
      </c>
      <c r="G74" s="120">
        <f>IFERROR(G73/G44,0)</f>
        <v>0</v>
      </c>
      <c r="H74" s="121">
        <f t="shared" si="34"/>
        <v>0</v>
      </c>
      <c r="I74" s="122">
        <f>IFERROR(I73/I44,0)</f>
        <v>0</v>
      </c>
      <c r="AC74" s="25"/>
      <c r="AD74" s="25"/>
      <c r="AE74" s="25"/>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row>
    <row r="75" spans="1:73" s="25" customFormat="1" thickBot="1">
      <c r="B75" s="17" t="s">
        <v>96</v>
      </c>
      <c r="C75" s="129" t="s">
        <v>21</v>
      </c>
      <c r="D75" s="130"/>
      <c r="E75" s="60"/>
      <c r="F75" s="104">
        <f t="shared" si="34"/>
        <v>0</v>
      </c>
      <c r="G75" s="60"/>
      <c r="H75" s="104">
        <f t="shared" si="34"/>
        <v>0</v>
      </c>
      <c r="I75" s="61"/>
      <c r="AD75" s="32"/>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row>
    <row r="76" spans="1:73" s="25" customFormat="1" thickBot="1">
      <c r="B76" s="17" t="s">
        <v>97</v>
      </c>
      <c r="C76" s="129" t="s">
        <v>127</v>
      </c>
      <c r="D76" s="130"/>
      <c r="E76" s="60"/>
      <c r="F76" s="104">
        <f t="shared" si="34"/>
        <v>0</v>
      </c>
      <c r="G76" s="60"/>
      <c r="H76" s="104">
        <f t="shared" si="34"/>
        <v>0</v>
      </c>
      <c r="I76" s="61"/>
      <c r="AC76" s="32"/>
      <c r="AD76" s="32"/>
      <c r="AE76" s="32"/>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row>
    <row r="77" spans="1:73" s="25" customFormat="1" thickBot="1">
      <c r="B77" s="17" t="s">
        <v>98</v>
      </c>
      <c r="C77" s="129" t="s">
        <v>128</v>
      </c>
      <c r="D77" s="130"/>
      <c r="E77" s="60"/>
      <c r="F77" s="104">
        <f t="shared" si="34"/>
        <v>0</v>
      </c>
      <c r="G77" s="60"/>
      <c r="H77" s="104">
        <f t="shared" si="34"/>
        <v>0</v>
      </c>
      <c r="I77" s="61"/>
      <c r="AC77" s="32"/>
      <c r="AD77" s="32"/>
      <c r="AE77" s="32"/>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row>
    <row r="78" spans="1:73" s="25" customFormat="1" ht="13.5" thickBot="1">
      <c r="B78" s="17" t="s">
        <v>99</v>
      </c>
      <c r="C78" s="141" t="s">
        <v>22</v>
      </c>
      <c r="D78" s="142"/>
      <c r="E78" s="109">
        <f>SUM(E75:E77)</f>
        <v>0</v>
      </c>
      <c r="F78" s="105">
        <f t="shared" si="34"/>
        <v>0</v>
      </c>
      <c r="G78" s="109">
        <f>SUM(G75:G77)</f>
        <v>0</v>
      </c>
      <c r="H78" s="105">
        <f t="shared" si="34"/>
        <v>0</v>
      </c>
      <c r="I78" s="110">
        <f>SUM(I75:I77)</f>
        <v>0</v>
      </c>
      <c r="AC78" s="32"/>
      <c r="AE78" s="32"/>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row>
    <row r="79" spans="1:73" s="32" customFormat="1" ht="13.5" thickBot="1">
      <c r="B79" s="13"/>
      <c r="C79" s="137" t="s">
        <v>35</v>
      </c>
      <c r="D79" s="138"/>
      <c r="E79" s="120">
        <f>IFERROR(E78/E44,0)</f>
        <v>0</v>
      </c>
      <c r="F79" s="121">
        <f t="shared" si="34"/>
        <v>0</v>
      </c>
      <c r="G79" s="120">
        <f>IFERROR(G78/G44,0)</f>
        <v>0</v>
      </c>
      <c r="H79" s="121">
        <f t="shared" si="34"/>
        <v>0</v>
      </c>
      <c r="I79" s="122">
        <f>IFERROR(I78/I44,0)</f>
        <v>0</v>
      </c>
      <c r="AC79" s="25"/>
      <c r="AD79" s="25"/>
      <c r="AE79" s="25"/>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row>
    <row r="80" spans="1:73" s="32" customFormat="1" thickBot="1">
      <c r="B80" s="17" t="s">
        <v>107</v>
      </c>
      <c r="C80" s="129" t="s">
        <v>129</v>
      </c>
      <c r="D80" s="130"/>
      <c r="E80" s="60"/>
      <c r="F80" s="104">
        <f t="shared" si="34"/>
        <v>0</v>
      </c>
      <c r="G80" s="60"/>
      <c r="H80" s="104">
        <f t="shared" si="34"/>
        <v>0</v>
      </c>
      <c r="I80" s="61"/>
      <c r="AC80" s="25"/>
      <c r="AD80" s="25"/>
      <c r="AE80" s="25"/>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row>
    <row r="81" spans="1:73" s="32" customFormat="1" thickBot="1">
      <c r="A81" s="25"/>
      <c r="B81" s="17" t="s">
        <v>101</v>
      </c>
      <c r="C81" s="129" t="s">
        <v>130</v>
      </c>
      <c r="D81" s="130"/>
      <c r="E81" s="60"/>
      <c r="F81" s="104">
        <f t="shared" si="34"/>
        <v>0</v>
      </c>
      <c r="G81" s="60"/>
      <c r="H81" s="104">
        <f t="shared" si="34"/>
        <v>0</v>
      </c>
      <c r="I81" s="61"/>
      <c r="J81" s="25"/>
      <c r="K81" s="25"/>
      <c r="AC81" s="25"/>
      <c r="AD81" s="25"/>
      <c r="AE81" s="25"/>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row>
    <row r="82" spans="1:73" s="25" customFormat="1" ht="13.5" thickBot="1">
      <c r="B82" s="13"/>
      <c r="C82" s="137" t="s">
        <v>40</v>
      </c>
      <c r="D82" s="138"/>
      <c r="E82" s="120">
        <f>-IFERROR(E81/(E83-E81-E80),0)</f>
        <v>0</v>
      </c>
      <c r="F82" s="121">
        <f t="shared" si="34"/>
        <v>0</v>
      </c>
      <c r="G82" s="120">
        <f>-IFERROR(G81/(G83-G81-G80),0)</f>
        <v>0</v>
      </c>
      <c r="H82" s="121">
        <f t="shared" si="34"/>
        <v>0</v>
      </c>
      <c r="I82" s="122">
        <f>-IFERROR(I81/(I83-I81-I80),0)</f>
        <v>0</v>
      </c>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row>
    <row r="83" spans="1:73" s="25" customFormat="1" ht="13.5" thickBot="1">
      <c r="B83" s="17" t="s">
        <v>102</v>
      </c>
      <c r="C83" s="139" t="s">
        <v>26</v>
      </c>
      <c r="D83" s="140"/>
      <c r="E83" s="107">
        <f>E73+E78+SUM(E80:E81)</f>
        <v>0</v>
      </c>
      <c r="F83" s="105">
        <f t="shared" si="34"/>
        <v>0</v>
      </c>
      <c r="G83" s="107">
        <f>G73+G78+SUM(G80:G81)</f>
        <v>0</v>
      </c>
      <c r="H83" s="105">
        <f t="shared" si="34"/>
        <v>0</v>
      </c>
      <c r="I83" s="108">
        <f>I73+I78+SUM(I80:I81)</f>
        <v>0</v>
      </c>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row>
    <row r="84" spans="1:73" s="25" customFormat="1" ht="13.5" thickBot="1">
      <c r="A84" s="32"/>
      <c r="B84" s="13"/>
      <c r="C84" s="137" t="s">
        <v>36</v>
      </c>
      <c r="D84" s="138"/>
      <c r="E84" s="120">
        <f>IFERROR(E83/E44,0)</f>
        <v>0</v>
      </c>
      <c r="F84" s="121">
        <f t="shared" si="34"/>
        <v>0</v>
      </c>
      <c r="G84" s="120">
        <f>IFERROR(G83/G44,0)</f>
        <v>0</v>
      </c>
      <c r="H84" s="121">
        <f t="shared" si="34"/>
        <v>0</v>
      </c>
      <c r="I84" s="122">
        <f>IFERROR(I83/I44,0)</f>
        <v>0</v>
      </c>
      <c r="J84" s="32"/>
      <c r="K84" s="32"/>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row>
    <row r="85" spans="1:73" s="25" customFormat="1" thickBot="1">
      <c r="B85" s="14"/>
      <c r="C85" s="156" t="s">
        <v>67</v>
      </c>
      <c r="D85" s="157"/>
      <c r="E85" s="68"/>
      <c r="F85" s="124">
        <f t="shared" si="34"/>
        <v>0</v>
      </c>
      <c r="G85" s="68"/>
      <c r="H85" s="124">
        <f t="shared" si="34"/>
        <v>0</v>
      </c>
      <c r="I85" s="69"/>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row>
    <row r="86" spans="1:73" s="25" customFormat="1" ht="7.5" hidden="1" customHeight="1" outlineLevel="1" thickBot="1">
      <c r="A86" s="27"/>
      <c r="B86" s="12"/>
      <c r="C86" s="3"/>
      <c r="D86" s="35"/>
      <c r="E86" s="3"/>
      <c r="F86" s="7"/>
      <c r="G86" s="3"/>
      <c r="H86" s="7"/>
      <c r="I86" s="3"/>
      <c r="J86" s="2"/>
      <c r="K86" s="2"/>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row>
    <row r="87" spans="1:73" s="25" customFormat="1" ht="12.5" hidden="1" outlineLevel="1">
      <c r="B87" s="10"/>
      <c r="C87" s="154" t="s">
        <v>27</v>
      </c>
      <c r="D87" s="154"/>
      <c r="E87" s="20" t="s">
        <v>170</v>
      </c>
      <c r="F87" s="21"/>
      <c r="G87" s="22" t="s">
        <v>170</v>
      </c>
      <c r="H87" s="23"/>
      <c r="I87" s="24" t="s">
        <v>170</v>
      </c>
      <c r="J87" s="2"/>
      <c r="K87" s="2"/>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row>
    <row r="88" spans="1:73" s="25" customFormat="1" hidden="1" outlineLevel="1" thickBot="1">
      <c r="B88" s="10"/>
      <c r="C88" s="155"/>
      <c r="D88" s="155"/>
      <c r="E88" s="81">
        <f>E11</f>
        <v>44561</v>
      </c>
      <c r="F88" s="82" t="s">
        <v>69</v>
      </c>
      <c r="G88" s="83">
        <f>G11</f>
        <v>44196</v>
      </c>
      <c r="H88" s="82" t="s">
        <v>69</v>
      </c>
      <c r="I88" s="84">
        <f>I11</f>
        <v>43830</v>
      </c>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row>
    <row r="89" spans="1:73" s="25" customFormat="1" hidden="1" outlineLevel="1">
      <c r="B89" s="10"/>
      <c r="C89" s="152" t="s">
        <v>141</v>
      </c>
      <c r="D89" s="153"/>
      <c r="E89" s="92"/>
      <c r="F89" s="86"/>
      <c r="G89" s="85"/>
      <c r="H89" s="86"/>
      <c r="I89" s="87"/>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row>
    <row r="90" spans="1:73" s="25" customFormat="1" ht="12.5" hidden="1" outlineLevel="1">
      <c r="B90" s="10"/>
      <c r="C90" s="129" t="s">
        <v>142</v>
      </c>
      <c r="D90" s="130"/>
      <c r="E90" s="93">
        <f>E30+E31+E32-E17</f>
        <v>0</v>
      </c>
      <c r="F90" s="71">
        <f t="shared" ref="F90:H90" si="35">IFERROR((E90-G90)/ABS(G90),0)</f>
        <v>0</v>
      </c>
      <c r="G90" s="70">
        <f>G30+G31+G32-G17</f>
        <v>0</v>
      </c>
      <c r="H90" s="71">
        <f t="shared" si="35"/>
        <v>0</v>
      </c>
      <c r="I90" s="70">
        <f>I30+I31+I32-I17</f>
        <v>0</v>
      </c>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row>
    <row r="91" spans="1:73" s="25" customFormat="1" ht="12.5" hidden="1" outlineLevel="1">
      <c r="B91" s="10"/>
      <c r="C91" s="129" t="s">
        <v>151</v>
      </c>
      <c r="D91" s="130"/>
      <c r="E91" s="93">
        <f>IFERROR(E90/E44*365.25,0)</f>
        <v>0</v>
      </c>
      <c r="F91" s="71">
        <f t="shared" ref="F91:H91" si="36">IFERROR((E91-G91)/ABS(G91),0)</f>
        <v>0</v>
      </c>
      <c r="G91" s="70">
        <f>IFERROR(G90/G44*365.25,0)</f>
        <v>0</v>
      </c>
      <c r="H91" s="71">
        <f t="shared" si="36"/>
        <v>0</v>
      </c>
      <c r="I91" s="72">
        <f>IFERROR(I90/I44*365.25,0)</f>
        <v>0</v>
      </c>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row>
    <row r="92" spans="1:73" s="25" customFormat="1" ht="12.5" hidden="1" outlineLevel="1">
      <c r="B92" s="10"/>
      <c r="C92" s="129" t="s">
        <v>143</v>
      </c>
      <c r="D92" s="130"/>
      <c r="E92" s="94">
        <f>(E22-E21)-(SUM(E35:E36)+E33)</f>
        <v>0</v>
      </c>
      <c r="F92" s="71">
        <f t="shared" ref="F92:H92" si="37">IFERROR((E92-G92)/ABS(G92),0)</f>
        <v>0</v>
      </c>
      <c r="G92" s="73">
        <f>(G22-G21)-(SUM(G35:G36)+G33)</f>
        <v>0</v>
      </c>
      <c r="H92" s="71">
        <f t="shared" si="37"/>
        <v>0</v>
      </c>
      <c r="I92" s="74">
        <f>(I22-I21)-(SUM(I35:I36)+I33)</f>
        <v>0</v>
      </c>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row>
    <row r="93" spans="1:73" s="25" customFormat="1" ht="12.5" hidden="1" outlineLevel="1">
      <c r="B93" s="10"/>
      <c r="C93" s="129" t="s">
        <v>152</v>
      </c>
      <c r="D93" s="130"/>
      <c r="E93" s="95">
        <f>IFERROR(E92/E44*365.25,0)</f>
        <v>0</v>
      </c>
      <c r="F93" s="71">
        <f t="shared" ref="F93:H93" si="38">IFERROR((E93-G93)/ABS(G93),0)</f>
        <v>0</v>
      </c>
      <c r="G93" s="75">
        <f>IFERROR(G92/G44*365.25,0)</f>
        <v>0</v>
      </c>
      <c r="H93" s="71">
        <f t="shared" si="38"/>
        <v>0</v>
      </c>
      <c r="I93" s="76">
        <f>IFERROR(I92/I44*365.25,0)</f>
        <v>0</v>
      </c>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row>
    <row r="94" spans="1:73" s="25" customFormat="1" ht="12.5" hidden="1" outlineLevel="1">
      <c r="B94" s="10"/>
      <c r="C94" s="129" t="s">
        <v>145</v>
      </c>
      <c r="D94" s="130"/>
      <c r="E94" s="95">
        <f>-IFERROR(E35/(E45+SUM(E49:E53))*365.25,0)</f>
        <v>0</v>
      </c>
      <c r="F94" s="71">
        <f t="shared" ref="F94:H94" si="39">IFERROR((E94-G94)/ABS(G94),0)</f>
        <v>0</v>
      </c>
      <c r="G94" s="75">
        <f>-IFERROR(G35/(G45+SUM(G49:G53))*365.25,0)</f>
        <v>0</v>
      </c>
      <c r="H94" s="71">
        <f t="shared" si="39"/>
        <v>0</v>
      </c>
      <c r="I94" s="76">
        <f>-IFERROR(I35/(I45+SUM(I49:I53))*365.25,0)</f>
        <v>0</v>
      </c>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row>
    <row r="95" spans="1:73" s="25" customFormat="1" ht="12.5" hidden="1" outlineLevel="1">
      <c r="B95" s="10"/>
      <c r="C95" s="129" t="s">
        <v>146</v>
      </c>
      <c r="D95" s="130"/>
      <c r="E95" s="95">
        <f>IFERROR(E19/E44*365.25,0)</f>
        <v>0</v>
      </c>
      <c r="F95" s="71">
        <f t="shared" ref="F95:H95" si="40">IFERROR((E95-G95)/ABS(G95),0)</f>
        <v>0</v>
      </c>
      <c r="G95" s="75">
        <f>IFERROR(G19/G44*365.25,0)</f>
        <v>0</v>
      </c>
      <c r="H95" s="71">
        <f t="shared" si="40"/>
        <v>0</v>
      </c>
      <c r="I95" s="76">
        <f>IFERROR(I19/I44*365.25,0)</f>
        <v>0</v>
      </c>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row>
    <row r="96" spans="1:73" s="25" customFormat="1" ht="12.5" hidden="1" outlineLevel="1">
      <c r="B96" s="10"/>
      <c r="C96" s="129" t="s">
        <v>147</v>
      </c>
      <c r="D96" s="130"/>
      <c r="E96" s="93">
        <f>-IFERROR((E18/E44)*365.25,0)</f>
        <v>0</v>
      </c>
      <c r="F96" s="71">
        <f t="shared" ref="F96:H96" si="41">IFERROR((E96-G96)/ABS(G96),0)</f>
        <v>0</v>
      </c>
      <c r="G96" s="70">
        <f>-IFERROR((G18/G44)*365.25,0)</f>
        <v>0</v>
      </c>
      <c r="H96" s="71">
        <f t="shared" si="41"/>
        <v>0</v>
      </c>
      <c r="I96" s="72">
        <f>-IFERROR((I18/I44)*365.25,0)</f>
        <v>0</v>
      </c>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row>
    <row r="97" spans="2:73" s="25" customFormat="1" ht="12.5" hidden="1" outlineLevel="1">
      <c r="B97" s="10"/>
      <c r="C97" s="129" t="s">
        <v>153</v>
      </c>
      <c r="D97" s="130"/>
      <c r="E97" s="93">
        <f>IFERROR(E90/E92,0)</f>
        <v>0</v>
      </c>
      <c r="F97" s="71">
        <f t="shared" ref="F97:H97" si="42">IFERROR((E97-G97)/ABS(G97),0)</f>
        <v>0</v>
      </c>
      <c r="G97" s="70">
        <f>IFERROR(G90/G92,0)</f>
        <v>0</v>
      </c>
      <c r="H97" s="71">
        <f t="shared" si="42"/>
        <v>0</v>
      </c>
      <c r="I97" s="72">
        <f>IFERROR(I90/I92,0)</f>
        <v>0</v>
      </c>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row>
    <row r="98" spans="2:73" s="25" customFormat="1" ht="12.5" hidden="1" outlineLevel="1">
      <c r="B98" s="10"/>
      <c r="C98" s="129" t="s">
        <v>144</v>
      </c>
      <c r="D98" s="130"/>
      <c r="E98" s="96">
        <f>E21-E34</f>
        <v>0</v>
      </c>
      <c r="F98" s="71">
        <f t="shared" ref="F98:H98" si="43">IFERROR((E98-G98)/ABS(G98),0)</f>
        <v>0</v>
      </c>
      <c r="G98" s="64">
        <f>G21-G34</f>
        <v>0</v>
      </c>
      <c r="H98" s="71">
        <f t="shared" si="43"/>
        <v>0</v>
      </c>
      <c r="I98" s="65">
        <f>I21-I34</f>
        <v>0</v>
      </c>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row>
    <row r="99" spans="2:73" s="25" customFormat="1" ht="12.75" hidden="1" customHeight="1" outlineLevel="1">
      <c r="B99" s="10"/>
      <c r="C99" s="161" t="s">
        <v>148</v>
      </c>
      <c r="D99" s="162"/>
      <c r="E99" s="92"/>
      <c r="F99" s="86"/>
      <c r="G99" s="85"/>
      <c r="H99" s="86"/>
      <c r="I99" s="87"/>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row>
    <row r="100" spans="2:73" s="25" customFormat="1" ht="12.5" hidden="1" outlineLevel="1">
      <c r="B100" s="10"/>
      <c r="C100" s="129" t="s">
        <v>149</v>
      </c>
      <c r="D100" s="130"/>
      <c r="E100" s="96">
        <f>E83-E63-E64-E70-E77</f>
        <v>0</v>
      </c>
      <c r="F100" s="71">
        <f t="shared" ref="F100:H100" si="44">IFERROR((E100-G100)/ABS(G100),0)</f>
        <v>0</v>
      </c>
      <c r="G100" s="64">
        <f>G83-G63-G64-G70-G77</f>
        <v>0</v>
      </c>
      <c r="H100" s="71">
        <f t="shared" si="44"/>
        <v>0</v>
      </c>
      <c r="I100" s="65">
        <f>I83-I63-I64-I70-I77</f>
        <v>0</v>
      </c>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row>
    <row r="101" spans="2:73" s="25" customFormat="1" ht="12.5" hidden="1" outlineLevel="1">
      <c r="B101" s="10"/>
      <c r="C101" s="129" t="s">
        <v>166</v>
      </c>
      <c r="D101" s="130"/>
      <c r="E101" s="96">
        <f>IFERROR(SUM(E32:E33)/E100,0)</f>
        <v>0</v>
      </c>
      <c r="F101" s="71">
        <f t="shared" ref="F101:H101" si="45">IFERROR((E101-G101)/ABS(G101),0)</f>
        <v>0</v>
      </c>
      <c r="G101" s="64">
        <f>IFERROR(SUM(G32:G33)/G100,0)</f>
        <v>0</v>
      </c>
      <c r="H101" s="71">
        <f t="shared" si="45"/>
        <v>0</v>
      </c>
      <c r="I101" s="65">
        <f>IFERROR(SUM(I32:I33)/I100,0)</f>
        <v>0</v>
      </c>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row>
    <row r="102" spans="2:73" s="25" customFormat="1" ht="12.5" hidden="1" outlineLevel="1">
      <c r="B102" s="10"/>
      <c r="C102" s="129" t="s">
        <v>154</v>
      </c>
      <c r="D102" s="130"/>
      <c r="E102" s="96">
        <f>IFERROR(SUM(E32:E33)/E61,0)</f>
        <v>0</v>
      </c>
      <c r="F102" s="71">
        <f t="shared" ref="F102:H102" si="46">IFERROR((E102-G102)/ABS(G102),0)</f>
        <v>0</v>
      </c>
      <c r="G102" s="64">
        <f>IFERROR(SUM(G32:G33)/G61,0)</f>
        <v>0</v>
      </c>
      <c r="H102" s="71">
        <f t="shared" si="46"/>
        <v>0</v>
      </c>
      <c r="I102" s="65">
        <f>IFERROR(SUM(I32:I33)/I61,0)</f>
        <v>0</v>
      </c>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row>
    <row r="103" spans="2:73" s="25" customFormat="1" ht="12.5" hidden="1" outlineLevel="1">
      <c r="B103" s="10"/>
      <c r="C103" s="129" t="s">
        <v>167</v>
      </c>
      <c r="D103" s="130"/>
      <c r="E103" s="97">
        <f>IFERROR(E83/E30,0)</f>
        <v>0</v>
      </c>
      <c r="F103" s="71">
        <f t="shared" ref="F103:H103" si="47">IFERROR((E103-G103)/ABS(G103),0)</f>
        <v>0</v>
      </c>
      <c r="G103" s="79">
        <f>IFERROR(G83/G30,0)</f>
        <v>0</v>
      </c>
      <c r="H103" s="71">
        <f t="shared" si="47"/>
        <v>0</v>
      </c>
      <c r="I103" s="80">
        <f>IFERROR(I83/I30,0)</f>
        <v>0</v>
      </c>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row>
    <row r="104" spans="2:73" s="25" customFormat="1" ht="12.5" hidden="1" outlineLevel="1">
      <c r="B104" s="10"/>
      <c r="C104" s="129" t="s">
        <v>168</v>
      </c>
      <c r="D104" s="130"/>
      <c r="E104" s="98">
        <f>IFERROR(E30/(SUM(E32:E33)),0)</f>
        <v>0</v>
      </c>
      <c r="F104" s="71">
        <f t="shared" ref="F104:H104" si="48">IFERROR((E104-G104)/ABS(G104),0)</f>
        <v>0</v>
      </c>
      <c r="G104" s="77">
        <f>IFERROR(G30/(SUM(G32:G33)),0)</f>
        <v>0</v>
      </c>
      <c r="H104" s="71">
        <f t="shared" si="48"/>
        <v>0</v>
      </c>
      <c r="I104" s="78">
        <f>IFERROR(I30/(SUM(I32:I33)),0)</f>
        <v>0</v>
      </c>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row>
    <row r="105" spans="2:73" s="25" customFormat="1" ht="12.5" hidden="1" outlineLevel="1">
      <c r="B105" s="10"/>
      <c r="C105" s="129" t="s">
        <v>155</v>
      </c>
      <c r="D105" s="130"/>
      <c r="E105" s="98">
        <f>IFERROR(E30/E23,0)</f>
        <v>0</v>
      </c>
      <c r="F105" s="71">
        <f t="shared" ref="F105:H105" si="49">IFERROR((E105-G105)/ABS(G105),0)</f>
        <v>0</v>
      </c>
      <c r="G105" s="77">
        <f>IFERROR(G30/G23,0)</f>
        <v>0</v>
      </c>
      <c r="H105" s="71">
        <f t="shared" si="49"/>
        <v>0</v>
      </c>
      <c r="I105" s="78">
        <f>IFERROR(I30/I23,0)</f>
        <v>0</v>
      </c>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row>
    <row r="106" spans="2:73" s="25" customFormat="1" ht="12.5" hidden="1" outlineLevel="1">
      <c r="B106" s="10"/>
      <c r="C106" s="129" t="s">
        <v>156</v>
      </c>
      <c r="D106" s="130"/>
      <c r="E106" s="96">
        <f>IFERROR(E22/SUM(E33:E36),0)</f>
        <v>0</v>
      </c>
      <c r="F106" s="71">
        <f t="shared" ref="F106:H106" si="50">IFERROR((E106-G106)/ABS(G106),0)</f>
        <v>0</v>
      </c>
      <c r="G106" s="64">
        <f>IFERROR(G22/SUM(G33:G36),0)</f>
        <v>0</v>
      </c>
      <c r="H106" s="71">
        <f t="shared" si="50"/>
        <v>0</v>
      </c>
      <c r="I106" s="65">
        <f>IFERROR(I22/SUM(I33:I36),0)</f>
        <v>0</v>
      </c>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row>
    <row r="107" spans="2:73" s="25" customFormat="1" hidden="1" outlineLevel="1">
      <c r="B107" s="10"/>
      <c r="C107" s="161" t="s">
        <v>150</v>
      </c>
      <c r="D107" s="162"/>
      <c r="E107" s="92"/>
      <c r="F107" s="86"/>
      <c r="G107" s="85"/>
      <c r="H107" s="86"/>
      <c r="I107" s="87"/>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row>
    <row r="108" spans="2:73" s="25" customFormat="1" ht="12.5" hidden="1" outlineLevel="1">
      <c r="B108" s="10"/>
      <c r="C108" s="129" t="s">
        <v>157</v>
      </c>
      <c r="D108" s="130"/>
      <c r="E108" s="97">
        <f>-IFERROR(E58/E44,0)</f>
        <v>0</v>
      </c>
      <c r="F108" s="71">
        <f t="shared" ref="F108:H108" si="51">IFERROR((E108-G108)/ABS(G108),0)</f>
        <v>0</v>
      </c>
      <c r="G108" s="79">
        <f>-IFERROR(G58/G44,0)</f>
        <v>0</v>
      </c>
      <c r="H108" s="71">
        <f t="shared" si="51"/>
        <v>0</v>
      </c>
      <c r="I108" s="80">
        <f>-IFERROR(I58/I44,0)</f>
        <v>0</v>
      </c>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row>
    <row r="109" spans="2:73" s="25" customFormat="1" ht="12.5" hidden="1" outlineLevel="1">
      <c r="B109" s="10"/>
      <c r="C109" s="129" t="s">
        <v>159</v>
      </c>
      <c r="D109" s="130"/>
      <c r="E109" s="98">
        <f>IFERROR((E52+E49)/E58,0)</f>
        <v>0</v>
      </c>
      <c r="F109" s="71">
        <f t="shared" ref="F109:H109" si="52">IFERROR((E109-G109)/ABS(G109),0)</f>
        <v>0</v>
      </c>
      <c r="G109" s="77">
        <f>IFERROR((G52+G49)/G58,0)</f>
        <v>0</v>
      </c>
      <c r="H109" s="71">
        <f t="shared" si="52"/>
        <v>0</v>
      </c>
      <c r="I109" s="78">
        <f>IFERROR((I52+I49)/I58,0)</f>
        <v>0</v>
      </c>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row>
    <row r="110" spans="2:73" s="25" customFormat="1" ht="12.5" hidden="1" outlineLevel="1">
      <c r="B110" s="10"/>
      <c r="C110" s="129" t="s">
        <v>158</v>
      </c>
      <c r="D110" s="130"/>
      <c r="E110" s="97">
        <f>IFERROR(E65/(E17+E92),0)</f>
        <v>0</v>
      </c>
      <c r="F110" s="71">
        <f t="shared" ref="F110:H110" si="53">IFERROR((E110-G110)/ABS(G110),0)</f>
        <v>0</v>
      </c>
      <c r="G110" s="79">
        <f>IFERROR(G65/(G17+G92),0)</f>
        <v>0</v>
      </c>
      <c r="H110" s="71">
        <f t="shared" si="53"/>
        <v>0</v>
      </c>
      <c r="I110" s="80">
        <f>IFERROR(I65/(I17+I92),0)</f>
        <v>0</v>
      </c>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row>
    <row r="111" spans="2:73" s="25" customFormat="1" ht="12.5" hidden="1" outlineLevel="1">
      <c r="B111" s="10"/>
      <c r="C111" s="129" t="s">
        <v>160</v>
      </c>
      <c r="D111" s="130"/>
      <c r="E111" s="98">
        <f>-IFERROR((E63+E64+E70+E77)/E17,0)</f>
        <v>0</v>
      </c>
      <c r="F111" s="71">
        <f t="shared" ref="F111:H111" si="54">IFERROR((E111-G111)/ABS(G111),0)</f>
        <v>0</v>
      </c>
      <c r="G111" s="77">
        <f>-IFERROR((G63+G64+G70+G77)/G17,0)</f>
        <v>0</v>
      </c>
      <c r="H111" s="71">
        <f t="shared" si="54"/>
        <v>0</v>
      </c>
      <c r="I111" s="78">
        <f>-IFERROR((I63+I64+I70+I77)/I17,0)</f>
        <v>0</v>
      </c>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row>
    <row r="112" spans="2:73" s="25" customFormat="1" ht="12.5" hidden="1" outlineLevel="1">
      <c r="B112" s="10"/>
      <c r="C112" s="129" t="s">
        <v>161</v>
      </c>
      <c r="D112" s="130"/>
      <c r="E112" s="98">
        <f>IFERROR(E50/E63,0)</f>
        <v>0</v>
      </c>
      <c r="F112" s="71">
        <f t="shared" ref="F112:H112" si="55">IFERROR((E112-G112)/ABS(G112),0)</f>
        <v>0</v>
      </c>
      <c r="G112" s="77">
        <f>IFERROR(G50/G63,0)</f>
        <v>0</v>
      </c>
      <c r="H112" s="71">
        <f t="shared" si="55"/>
        <v>0</v>
      </c>
      <c r="I112" s="78">
        <f>IFERROR(I50/I63,0)</f>
        <v>0</v>
      </c>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row>
    <row r="113" spans="2:73" s="25" customFormat="1" ht="12.5" hidden="1" outlineLevel="1">
      <c r="B113" s="10"/>
      <c r="C113" s="129" t="s">
        <v>162</v>
      </c>
      <c r="D113" s="130"/>
      <c r="E113" s="97">
        <f>IFERROR(E100/E44,0)</f>
        <v>0</v>
      </c>
      <c r="F113" s="71">
        <f t="shared" ref="F113:H113" si="56">IFERROR((E113-G113)/ABS(G113),0)</f>
        <v>0</v>
      </c>
      <c r="G113" s="79">
        <f>IFERROR(G100/G44,0)</f>
        <v>0</v>
      </c>
      <c r="H113" s="71">
        <f t="shared" si="56"/>
        <v>0</v>
      </c>
      <c r="I113" s="80">
        <f>IFERROR(I100/I44,0)</f>
        <v>0</v>
      </c>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row>
    <row r="114" spans="2:73" s="25" customFormat="1" ht="12.5" hidden="1" outlineLevel="1">
      <c r="B114" s="10"/>
      <c r="C114" s="129" t="s">
        <v>163</v>
      </c>
      <c r="D114" s="130"/>
      <c r="E114" s="94">
        <f>IFERROR(E54/E85,0)</f>
        <v>0</v>
      </c>
      <c r="F114" s="71">
        <f t="shared" ref="F114:H114" si="57">IFERROR((E114-G114)/ABS(G114),0)</f>
        <v>0</v>
      </c>
      <c r="G114" s="73">
        <f>IFERROR(G54/G85,0)</f>
        <v>0</v>
      </c>
      <c r="H114" s="71">
        <f t="shared" si="57"/>
        <v>0</v>
      </c>
      <c r="I114" s="74">
        <f>IFERROR(I54/I85,0)</f>
        <v>0</v>
      </c>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row>
    <row r="115" spans="2:73" s="25" customFormat="1" ht="12.5" hidden="1" outlineLevel="1">
      <c r="B115" s="10"/>
      <c r="C115" s="129" t="s">
        <v>164</v>
      </c>
      <c r="D115" s="130"/>
      <c r="E115" s="94">
        <f>IFERROR(E54/E17,0)</f>
        <v>0</v>
      </c>
      <c r="F115" s="71">
        <f t="shared" ref="F115:H115" si="58">IFERROR((E115-G115)/ABS(G115),0)</f>
        <v>0</v>
      </c>
      <c r="G115" s="73">
        <f>IFERROR(G54/G17,0)</f>
        <v>0</v>
      </c>
      <c r="H115" s="71">
        <f t="shared" si="58"/>
        <v>0</v>
      </c>
      <c r="I115" s="74">
        <f>IFERROR(I54/I17,0)</f>
        <v>0</v>
      </c>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row>
    <row r="116" spans="2:73" s="25" customFormat="1" ht="12.5" hidden="1" outlineLevel="1">
      <c r="B116" s="10"/>
      <c r="C116" s="129" t="s">
        <v>165</v>
      </c>
      <c r="D116" s="130"/>
      <c r="E116" s="96">
        <f>IFERROR(E17/E85,0)</f>
        <v>0</v>
      </c>
      <c r="F116" s="71">
        <f t="shared" ref="F116:H116" si="59">IFERROR((E116-G116)/ABS(G116),0)</f>
        <v>0</v>
      </c>
      <c r="G116" s="64">
        <f>IFERROR(G17/G85,0)</f>
        <v>0</v>
      </c>
      <c r="H116" s="71">
        <f t="shared" si="59"/>
        <v>0</v>
      </c>
      <c r="I116" s="65">
        <f>IFERROR(I17/I85,0)</f>
        <v>0</v>
      </c>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row>
    <row r="117" spans="2:73" s="25" customFormat="1" hidden="1" outlineLevel="1">
      <c r="B117" s="10"/>
      <c r="C117" s="127" t="s">
        <v>175</v>
      </c>
      <c r="D117" s="128"/>
      <c r="E117" s="92"/>
      <c r="F117" s="86"/>
      <c r="G117" s="85"/>
      <c r="H117" s="86"/>
      <c r="I117" s="87"/>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row>
    <row r="118" spans="2:73" s="25" customFormat="1" ht="12.5" hidden="1" outlineLevel="1">
      <c r="B118" s="10"/>
      <c r="C118" s="129" t="s">
        <v>174</v>
      </c>
      <c r="D118" s="130"/>
      <c r="E118" s="97">
        <f>IFERROR(E30/E25,0)</f>
        <v>0</v>
      </c>
      <c r="F118" s="71">
        <f t="shared" ref="F118:F121" si="60">IFERROR((E118-G118)/ABS(G118),0)</f>
        <v>0</v>
      </c>
      <c r="G118" s="79">
        <f>IFERROR(G30/G25,0)</f>
        <v>0</v>
      </c>
      <c r="H118" s="71">
        <f t="shared" ref="H118:H121" si="61">IFERROR((G118-I118)/ABS(I118),0)</f>
        <v>0</v>
      </c>
      <c r="I118" s="80">
        <f>IFERROR(I30/I25,0)</f>
        <v>0</v>
      </c>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row>
    <row r="119" spans="2:73" s="25" customFormat="1" ht="12.5" hidden="1" outlineLevel="1">
      <c r="B119" s="10"/>
      <c r="C119" s="129" t="s">
        <v>171</v>
      </c>
      <c r="D119" s="130"/>
      <c r="E119" s="98">
        <f>IFERROR(ABS(SUMIF(E25:E29,"&lt;0",E25:E29)/(SUMIF(E25:E29,"&gt;0"))),0)</f>
        <v>0</v>
      </c>
      <c r="F119" s="71">
        <f t="shared" si="60"/>
        <v>0</v>
      </c>
      <c r="G119" s="77">
        <f>IFERROR(ABS(SUMIF(G25:G29,"&lt;0",G25:G29)/(SUMIF(G25:G29,"&gt;0"))),0)</f>
        <v>0</v>
      </c>
      <c r="H119" s="71">
        <f t="shared" si="61"/>
        <v>0</v>
      </c>
      <c r="I119" s="78">
        <f>IFERROR(ABS(SUMIF(I25:I29,"&lt;0",I25:I29)/(SUMIF(I25:I29,"&gt;0"))),0)</f>
        <v>0</v>
      </c>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row>
    <row r="120" spans="2:73" s="25" customFormat="1" ht="12.5" hidden="1" outlineLevel="1">
      <c r="B120" s="10"/>
      <c r="C120" s="129" t="s">
        <v>172</v>
      </c>
      <c r="D120" s="130"/>
      <c r="E120" s="99">
        <f>IFERROR((SUM(E32:E33)/E30),0)</f>
        <v>0</v>
      </c>
      <c r="F120" s="71">
        <f t="shared" si="60"/>
        <v>0</v>
      </c>
      <c r="G120" s="88">
        <f>IFERROR((SUM(G32:G33)/G30),0)</f>
        <v>0</v>
      </c>
      <c r="H120" s="71">
        <f t="shared" si="61"/>
        <v>0</v>
      </c>
      <c r="I120" s="80">
        <f>IFERROR((SUM(I32:I33)/I30),0)</f>
        <v>0</v>
      </c>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row>
    <row r="121" spans="2:73" s="25" customFormat="1" ht="12.75" hidden="1" customHeight="1" outlineLevel="1" thickBot="1">
      <c r="B121" s="10"/>
      <c r="C121" s="131" t="s">
        <v>173</v>
      </c>
      <c r="D121" s="132"/>
      <c r="E121" s="100">
        <f>-IFERROR(E68/E61,0)</f>
        <v>0</v>
      </c>
      <c r="F121" s="90">
        <f t="shared" si="60"/>
        <v>0</v>
      </c>
      <c r="G121" s="89">
        <f>-IFERROR(G68/G61,0)</f>
        <v>0</v>
      </c>
      <c r="H121" s="90">
        <f t="shared" si="61"/>
        <v>0</v>
      </c>
      <c r="I121" s="91">
        <f>-IFERROR(I68/I61,0)</f>
        <v>0</v>
      </c>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row>
    <row r="122" spans="2:73" s="25" customFormat="1" ht="12.5" collapsed="1">
      <c r="B122" s="10"/>
      <c r="C122" s="36"/>
      <c r="D122" s="36"/>
      <c r="E122" s="36"/>
      <c r="F122" s="37"/>
      <c r="G122" s="36"/>
      <c r="H122" s="37"/>
      <c r="I122" s="3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row>
    <row r="123" spans="2:73" s="25" customFormat="1" ht="12.5">
      <c r="B123" s="10"/>
      <c r="C123" s="36"/>
      <c r="D123" s="36"/>
      <c r="E123" s="36"/>
      <c r="F123" s="37"/>
      <c r="G123" s="36"/>
      <c r="H123" s="37"/>
      <c r="I123" s="3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row>
    <row r="124" spans="2:73" s="25" customFormat="1" ht="12.5">
      <c r="B124" s="10"/>
      <c r="C124" s="36"/>
      <c r="D124" s="36"/>
      <c r="E124" s="36"/>
      <c r="F124" s="37"/>
      <c r="G124" s="36"/>
      <c r="H124" s="37"/>
      <c r="I124" s="3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row>
    <row r="125" spans="2:73" s="25" customFormat="1" ht="12.5">
      <c r="B125" s="10"/>
      <c r="C125" s="36"/>
      <c r="D125" s="36"/>
      <c r="E125" s="36"/>
      <c r="F125" s="37"/>
      <c r="G125" s="36"/>
      <c r="H125" s="37"/>
      <c r="I125" s="3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row>
    <row r="126" spans="2:73" s="25" customFormat="1" ht="12.5">
      <c r="B126" s="10"/>
      <c r="C126" s="36"/>
      <c r="D126" s="36"/>
      <c r="E126" s="36"/>
      <c r="F126" s="37"/>
      <c r="G126" s="36"/>
      <c r="H126" s="37"/>
      <c r="I126" s="3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row>
    <row r="127" spans="2:73" s="25" customFormat="1" ht="12.5">
      <c r="B127" s="10"/>
      <c r="C127" s="36"/>
      <c r="D127" s="36"/>
      <c r="E127" s="36"/>
      <c r="F127" s="37"/>
      <c r="G127" s="36"/>
      <c r="H127" s="37"/>
      <c r="I127" s="3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row>
    <row r="128" spans="2:73" s="25" customFormat="1" ht="12.5">
      <c r="B128" s="10"/>
      <c r="C128" s="36"/>
      <c r="D128" s="36"/>
      <c r="E128" s="36"/>
      <c r="F128" s="37"/>
      <c r="G128" s="36"/>
      <c r="H128" s="37"/>
      <c r="I128" s="3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row>
    <row r="129" spans="2:73" s="25" customFormat="1" ht="12.5">
      <c r="B129" s="10"/>
      <c r="C129" s="36"/>
      <c r="D129" s="36"/>
      <c r="E129" s="36"/>
      <c r="F129" s="37"/>
      <c r="G129" s="36"/>
      <c r="H129" s="37"/>
      <c r="I129" s="3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row>
    <row r="130" spans="2:73" s="25" customFormat="1" ht="12.5">
      <c r="B130" s="10"/>
      <c r="C130" s="36"/>
      <c r="D130" s="36"/>
      <c r="E130" s="36"/>
      <c r="F130" s="37"/>
      <c r="G130" s="36"/>
      <c r="H130" s="37"/>
      <c r="I130" s="3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row>
    <row r="131" spans="2:73" s="25" customFormat="1" ht="12.5">
      <c r="B131" s="10"/>
      <c r="C131" s="36"/>
      <c r="D131" s="36"/>
      <c r="E131" s="36"/>
      <c r="F131" s="37"/>
      <c r="G131" s="36"/>
      <c r="H131" s="37"/>
      <c r="I131" s="3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row>
    <row r="132" spans="2:73" s="25" customFormat="1" ht="12.5">
      <c r="B132" s="10"/>
      <c r="C132" s="36"/>
      <c r="D132" s="36"/>
      <c r="E132" s="36"/>
      <c r="F132" s="37"/>
      <c r="G132" s="36"/>
      <c r="H132" s="37"/>
      <c r="I132" s="3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row>
    <row r="133" spans="2:73" s="25" customFormat="1" ht="12.5">
      <c r="B133" s="10"/>
      <c r="C133" s="36"/>
      <c r="D133" s="36"/>
      <c r="E133" s="36"/>
      <c r="F133" s="37"/>
      <c r="G133" s="36"/>
      <c r="H133" s="37"/>
      <c r="I133" s="3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row>
    <row r="134" spans="2:73" s="25" customFormat="1" ht="12.5">
      <c r="B134" s="10"/>
      <c r="C134" s="36"/>
      <c r="D134" s="36"/>
      <c r="E134" s="36"/>
      <c r="F134" s="37"/>
      <c r="G134" s="36"/>
      <c r="H134" s="37"/>
      <c r="I134" s="3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row>
    <row r="135" spans="2:73" s="25" customFormat="1" ht="12.5">
      <c r="B135" s="10"/>
      <c r="C135" s="36"/>
      <c r="D135" s="36"/>
      <c r="E135" s="36"/>
      <c r="F135" s="37"/>
      <c r="G135" s="36"/>
      <c r="H135" s="37"/>
      <c r="I135" s="3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row>
    <row r="136" spans="2:73" s="25" customFormat="1" ht="12.5">
      <c r="B136" s="10"/>
      <c r="C136" s="36"/>
      <c r="D136" s="36"/>
      <c r="E136" s="36"/>
      <c r="F136" s="37"/>
      <c r="G136" s="36"/>
      <c r="H136" s="37"/>
      <c r="I136" s="3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row>
    <row r="137" spans="2:73" s="25" customFormat="1" ht="12.5">
      <c r="B137" s="10"/>
      <c r="C137" s="36"/>
      <c r="D137" s="36"/>
      <c r="E137" s="36"/>
      <c r="F137" s="37"/>
      <c r="G137" s="36"/>
      <c r="H137" s="37"/>
      <c r="I137" s="3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row>
    <row r="138" spans="2:73" s="25" customFormat="1" ht="12.5">
      <c r="B138" s="10"/>
      <c r="C138" s="36"/>
      <c r="D138" s="36"/>
      <c r="E138" s="36"/>
      <c r="F138" s="37"/>
      <c r="G138" s="36"/>
      <c r="H138" s="37"/>
      <c r="I138" s="3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row>
    <row r="139" spans="2:73" s="25" customFormat="1" ht="12.5">
      <c r="B139" s="10"/>
      <c r="C139" s="36"/>
      <c r="D139" s="36"/>
      <c r="E139" s="36"/>
      <c r="F139" s="37"/>
      <c r="G139" s="36"/>
      <c r="H139" s="37"/>
      <c r="I139" s="3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row>
    <row r="140" spans="2:73" s="25" customFormat="1" ht="12.5">
      <c r="B140" s="10"/>
      <c r="C140" s="36"/>
      <c r="D140" s="36"/>
      <c r="E140" s="36"/>
      <c r="F140" s="37"/>
      <c r="G140" s="36"/>
      <c r="H140" s="37"/>
      <c r="I140" s="3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row>
    <row r="141" spans="2:73" s="25" customFormat="1" ht="12.5">
      <c r="B141" s="10"/>
      <c r="C141" s="36"/>
      <c r="D141" s="36"/>
      <c r="E141" s="36"/>
      <c r="F141" s="37"/>
      <c r="G141" s="36"/>
      <c r="H141" s="37"/>
      <c r="I141" s="3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row>
    <row r="142" spans="2:73" s="25" customFormat="1" ht="12.5">
      <c r="B142" s="10"/>
      <c r="C142" s="36"/>
      <c r="D142" s="36"/>
      <c r="E142" s="36"/>
      <c r="F142" s="37"/>
      <c r="G142" s="36"/>
      <c r="H142" s="37"/>
      <c r="I142" s="3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row>
    <row r="143" spans="2:73" s="25" customFormat="1" ht="12.5">
      <c r="B143" s="10"/>
      <c r="C143" s="36"/>
      <c r="D143" s="36"/>
      <c r="E143" s="36"/>
      <c r="F143" s="37"/>
      <c r="G143" s="36"/>
      <c r="H143" s="37"/>
      <c r="I143" s="3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row>
    <row r="144" spans="2:73" s="25" customFormat="1" ht="12.5">
      <c r="B144" s="10"/>
      <c r="C144" s="36"/>
      <c r="D144" s="36"/>
      <c r="E144" s="36"/>
      <c r="F144" s="37"/>
      <c r="G144" s="36"/>
      <c r="H144" s="37"/>
      <c r="I144" s="3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row>
    <row r="145" spans="2:73" s="25" customFormat="1" ht="12.5">
      <c r="B145" s="10"/>
      <c r="C145" s="36"/>
      <c r="D145" s="36"/>
      <c r="E145" s="36"/>
      <c r="F145" s="37"/>
      <c r="G145" s="36"/>
      <c r="H145" s="37"/>
      <c r="I145" s="3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row>
    <row r="146" spans="2:73" s="25" customFormat="1" ht="12.5">
      <c r="B146" s="10"/>
      <c r="C146" s="36"/>
      <c r="D146" s="36"/>
      <c r="E146" s="36"/>
      <c r="F146" s="37"/>
      <c r="G146" s="36"/>
      <c r="H146" s="37"/>
      <c r="I146" s="3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row>
    <row r="147" spans="2:73" s="25" customFormat="1" ht="12.5">
      <c r="B147" s="10"/>
      <c r="C147" s="36"/>
      <c r="D147" s="36"/>
      <c r="E147" s="36"/>
      <c r="F147" s="37"/>
      <c r="G147" s="36"/>
      <c r="H147" s="37"/>
      <c r="I147" s="3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row>
    <row r="148" spans="2:73" s="25" customFormat="1" ht="12.5">
      <c r="B148" s="10"/>
      <c r="C148" s="36"/>
      <c r="D148" s="36"/>
      <c r="E148" s="36"/>
      <c r="F148" s="37"/>
      <c r="G148" s="36"/>
      <c r="H148" s="37"/>
      <c r="I148" s="3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row>
    <row r="149" spans="2:73" s="25" customFormat="1" ht="12.5">
      <c r="B149" s="10"/>
      <c r="C149" s="36"/>
      <c r="D149" s="36"/>
      <c r="E149" s="36"/>
      <c r="F149" s="37"/>
      <c r="H149" s="37"/>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row>
    <row r="150" spans="2:73" s="25" customFormat="1" ht="12.5">
      <c r="B150" s="10"/>
      <c r="C150" s="36"/>
      <c r="D150" s="36"/>
      <c r="E150" s="36"/>
      <c r="F150" s="37"/>
      <c r="H150" s="37"/>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row>
    <row r="151" spans="2:73" s="25" customFormat="1" ht="12.5">
      <c r="B151" s="10"/>
      <c r="C151" s="36"/>
      <c r="D151" s="36"/>
      <c r="E151" s="36"/>
      <c r="F151" s="37"/>
      <c r="H151" s="37"/>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row>
    <row r="152" spans="2:73" s="25" customFormat="1" ht="12.5">
      <c r="B152" s="10"/>
      <c r="C152" s="36"/>
      <c r="D152" s="36"/>
      <c r="E152" s="36"/>
      <c r="F152" s="37"/>
      <c r="H152" s="37"/>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row>
    <row r="153" spans="2:73" s="25" customFormat="1" ht="12.5">
      <c r="B153" s="10"/>
      <c r="C153" s="36"/>
      <c r="D153" s="36"/>
      <c r="E153" s="36"/>
      <c r="F153" s="37"/>
      <c r="H153" s="37"/>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row>
    <row r="154" spans="2:73" s="25" customFormat="1" ht="12.5">
      <c r="B154" s="10"/>
      <c r="C154" s="36"/>
      <c r="D154" s="36"/>
      <c r="E154" s="36"/>
      <c r="F154" s="37"/>
      <c r="H154" s="37"/>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row>
    <row r="155" spans="2:73" s="25" customFormat="1" ht="12.5">
      <c r="B155" s="10"/>
      <c r="C155" s="36"/>
      <c r="D155" s="36"/>
      <c r="E155" s="36"/>
      <c r="F155" s="37"/>
      <c r="H155" s="37"/>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row>
    <row r="156" spans="2:73" s="25" customFormat="1" ht="12.5">
      <c r="B156" s="10"/>
      <c r="C156" s="36"/>
      <c r="D156" s="36"/>
      <c r="E156" s="36"/>
      <c r="F156" s="37"/>
      <c r="H156" s="37"/>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row>
    <row r="157" spans="2:73" s="25" customFormat="1" ht="12.5">
      <c r="B157" s="10"/>
      <c r="C157" s="36"/>
      <c r="D157" s="36"/>
      <c r="E157" s="36"/>
      <c r="F157" s="37"/>
      <c r="H157" s="37"/>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row>
    <row r="158" spans="2:73" s="25" customFormat="1" ht="12.5">
      <c r="B158" s="10"/>
      <c r="C158" s="36"/>
      <c r="D158" s="36"/>
      <c r="E158" s="36"/>
      <c r="F158" s="37"/>
      <c r="H158" s="37"/>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row>
    <row r="159" spans="2:73" s="25" customFormat="1" ht="12.5">
      <c r="B159" s="10"/>
      <c r="C159" s="36"/>
      <c r="D159" s="36"/>
      <c r="E159" s="36"/>
      <c r="F159" s="37"/>
      <c r="H159" s="37"/>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row>
    <row r="160" spans="2:73" s="25" customFormat="1" ht="12.5" hidden="1">
      <c r="B160" s="10"/>
      <c r="C160" s="36"/>
      <c r="D160" s="36"/>
      <c r="E160" s="36"/>
      <c r="F160" s="37"/>
      <c r="H160" s="37"/>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row>
    <row r="161" spans="1:73" s="25" customFormat="1" ht="12.5" hidden="1">
      <c r="B161" s="10"/>
      <c r="C161" s="36"/>
      <c r="D161" s="36"/>
      <c r="E161" s="36"/>
      <c r="F161" s="37"/>
      <c r="H161" s="37"/>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row>
    <row r="162" spans="1:73" s="25" customFormat="1" ht="12.5" hidden="1">
      <c r="B162" s="10"/>
      <c r="C162" s="36"/>
      <c r="D162" s="36"/>
      <c r="E162" s="36"/>
      <c r="F162" s="37"/>
      <c r="H162" s="37"/>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row>
    <row r="163" spans="1:73" s="25" customFormat="1" ht="12.5" hidden="1">
      <c r="B163" s="10"/>
      <c r="C163" s="36"/>
      <c r="D163" s="36"/>
      <c r="E163" s="36"/>
      <c r="F163" s="37"/>
      <c r="H163" s="37"/>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row>
    <row r="164" spans="1:73" s="25" customFormat="1" ht="12.5" hidden="1">
      <c r="B164" s="10"/>
      <c r="C164" s="36"/>
      <c r="D164" s="36"/>
      <c r="E164" s="36"/>
      <c r="F164" s="37"/>
      <c r="H164" s="37"/>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row>
    <row r="165" spans="1:73" s="25" customFormat="1" ht="12.5" hidden="1">
      <c r="B165" s="10"/>
      <c r="C165" s="36"/>
      <c r="D165" s="36"/>
      <c r="E165" s="36"/>
      <c r="F165" s="37"/>
      <c r="H165" s="37"/>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row>
    <row r="166" spans="1:73" s="25" customFormat="1" hidden="1">
      <c r="B166" s="10"/>
      <c r="F166" s="38"/>
      <c r="H166" s="38"/>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row>
    <row r="167" spans="1:73" s="25" customFormat="1" hidden="1">
      <c r="B167" s="10"/>
      <c r="F167" s="38"/>
      <c r="H167" s="38"/>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row>
    <row r="168" spans="1:73" s="25" customFormat="1" hidden="1">
      <c r="B168" s="10"/>
      <c r="F168" s="38"/>
      <c r="H168" s="38"/>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row>
    <row r="169" spans="1:73" s="25" customFormat="1" hidden="1">
      <c r="B169" s="10"/>
      <c r="F169" s="38"/>
      <c r="H169" s="38"/>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row>
    <row r="170" spans="1:73" s="25" customFormat="1" hidden="1">
      <c r="B170" s="10"/>
      <c r="F170" s="38"/>
      <c r="H170" s="38"/>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row>
    <row r="171" spans="1:73" s="25" customFormat="1" hidden="1">
      <c r="B171" s="10"/>
      <c r="F171" s="38"/>
      <c r="H171" s="38"/>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row>
    <row r="172" spans="1:73" s="25" customFormat="1" hidden="1">
      <c r="B172" s="10"/>
      <c r="F172" s="38"/>
      <c r="H172" s="38"/>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row>
    <row r="173" spans="1:73" s="25" customFormat="1" hidden="1">
      <c r="B173" s="10"/>
      <c r="F173" s="38"/>
      <c r="H173" s="38"/>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row>
    <row r="174" spans="1:73" hidden="1">
      <c r="A174" s="25"/>
      <c r="B174" s="10"/>
      <c r="C174" s="25"/>
      <c r="D174" s="25"/>
      <c r="E174" s="25"/>
      <c r="F174" s="38"/>
      <c r="G174" s="25"/>
      <c r="H174" s="38"/>
      <c r="I174" s="25"/>
    </row>
    <row r="175" spans="1:73" hidden="1">
      <c r="A175" s="25"/>
      <c r="B175" s="10"/>
      <c r="C175" s="25"/>
      <c r="D175" s="25"/>
      <c r="E175" s="25"/>
      <c r="F175" s="38"/>
      <c r="G175" s="25"/>
      <c r="H175" s="38"/>
      <c r="I175" s="25"/>
    </row>
    <row r="176" spans="1:73" hidden="1">
      <c r="A176" s="25"/>
      <c r="B176" s="10"/>
      <c r="C176" s="25"/>
      <c r="D176" s="25"/>
      <c r="E176" s="25"/>
      <c r="F176" s="38"/>
      <c r="G176" s="25"/>
      <c r="H176" s="38"/>
      <c r="I176" s="25"/>
    </row>
    <row r="177" spans="1:71" hidden="1">
      <c r="A177" s="25"/>
      <c r="B177" s="10"/>
      <c r="C177" s="25"/>
      <c r="D177" s="25"/>
      <c r="E177" s="25"/>
      <c r="F177" s="38"/>
      <c r="G177" s="25"/>
      <c r="H177" s="38"/>
      <c r="I177" s="25"/>
    </row>
    <row r="178" spans="1:71" hidden="1">
      <c r="C178" s="25"/>
      <c r="D178" s="25"/>
      <c r="E178" s="25"/>
      <c r="F178" s="38"/>
      <c r="G178" s="25"/>
      <c r="H178" s="38"/>
      <c r="I178" s="25"/>
    </row>
    <row r="179" spans="1:71" hidden="1">
      <c r="C179" s="25"/>
      <c r="D179" s="25"/>
      <c r="E179" s="25"/>
      <c r="F179" s="38"/>
      <c r="G179" s="25"/>
      <c r="H179" s="38"/>
      <c r="I179" s="25"/>
    </row>
    <row r="180" spans="1:71" hidden="1">
      <c r="C180" s="25"/>
      <c r="D180" s="25"/>
      <c r="E180" s="25"/>
      <c r="F180" s="38"/>
      <c r="G180" s="25"/>
      <c r="H180" s="38"/>
      <c r="I180" s="25"/>
    </row>
    <row r="181" spans="1:71" hidden="1">
      <c r="C181" s="25"/>
      <c r="D181" s="25"/>
      <c r="E181" s="25"/>
      <c r="F181" s="38"/>
      <c r="G181" s="25"/>
      <c r="H181" s="38"/>
      <c r="I181" s="25"/>
    </row>
    <row r="182" spans="1:71" hidden="1">
      <c r="C182" s="25"/>
      <c r="D182" s="25"/>
      <c r="E182" s="25"/>
      <c r="F182" s="38"/>
      <c r="G182" s="25"/>
      <c r="H182" s="38"/>
      <c r="I182" s="25"/>
    </row>
    <row r="183" spans="1:71" s="25" customFormat="1" hidden="1">
      <c r="A183" s="26"/>
      <c r="B183" s="15"/>
      <c r="F183" s="38"/>
      <c r="H183" s="38"/>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row>
    <row r="184" spans="1:71" s="25" customFormat="1" hidden="1">
      <c r="A184" s="26"/>
      <c r="B184" s="15"/>
      <c r="F184" s="38"/>
      <c r="H184" s="38"/>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row>
    <row r="185" spans="1:71" s="25" customFormat="1" hidden="1">
      <c r="A185" s="26"/>
      <c r="B185" s="15"/>
      <c r="F185" s="38"/>
      <c r="H185" s="38"/>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row>
    <row r="186" spans="1:71" s="25" customFormat="1" hidden="1">
      <c r="A186" s="26"/>
      <c r="B186" s="15"/>
      <c r="F186" s="38"/>
      <c r="H186" s="38"/>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row>
    <row r="187" spans="1:71" s="25" customFormat="1" hidden="1">
      <c r="B187" s="10"/>
      <c r="F187" s="38"/>
      <c r="H187" s="38"/>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row>
    <row r="188" spans="1:71" s="25" customFormat="1" hidden="1">
      <c r="B188" s="10"/>
      <c r="F188" s="38"/>
      <c r="H188" s="38"/>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row>
    <row r="189" spans="1:71" s="25" customFormat="1" hidden="1">
      <c r="B189" s="10"/>
      <c r="F189" s="38"/>
      <c r="H189" s="38"/>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row>
    <row r="190" spans="1:71" s="25" customFormat="1" hidden="1">
      <c r="B190" s="10"/>
      <c r="F190" s="38"/>
      <c r="H190" s="38"/>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row>
    <row r="191" spans="1:71" s="25" customFormat="1" hidden="1">
      <c r="B191" s="10"/>
      <c r="F191" s="38"/>
      <c r="H191" s="38"/>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row>
    <row r="192" spans="1:71" s="25" customFormat="1" hidden="1">
      <c r="B192" s="10"/>
      <c r="F192" s="38"/>
      <c r="H192" s="38"/>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row>
    <row r="193" spans="1:31" s="25" customFormat="1" hidden="1">
      <c r="B193" s="10"/>
      <c r="F193" s="38"/>
      <c r="H193" s="38"/>
    </row>
    <row r="194" spans="1:31" s="25" customFormat="1" hidden="1">
      <c r="B194" s="10"/>
      <c r="F194" s="38"/>
      <c r="H194" s="38"/>
    </row>
    <row r="195" spans="1:31" s="25" customFormat="1" hidden="1">
      <c r="B195" s="10"/>
      <c r="F195" s="38"/>
      <c r="H195" s="38"/>
    </row>
    <row r="196" spans="1:31" s="25" customFormat="1" hidden="1">
      <c r="B196" s="10"/>
      <c r="F196" s="38"/>
      <c r="H196" s="38"/>
    </row>
    <row r="197" spans="1:31" s="25" customFormat="1" hidden="1">
      <c r="B197" s="10"/>
      <c r="F197" s="38"/>
      <c r="H197" s="38"/>
    </row>
    <row r="198" spans="1:31" s="25" customFormat="1" hidden="1">
      <c r="B198" s="10"/>
      <c r="F198" s="38"/>
      <c r="H198" s="38"/>
    </row>
    <row r="199" spans="1:31" s="25" customFormat="1" hidden="1">
      <c r="B199" s="10"/>
      <c r="F199" s="38"/>
      <c r="H199" s="38"/>
    </row>
    <row r="200" spans="1:31" s="25" customFormat="1" hidden="1">
      <c r="B200" s="10"/>
      <c r="F200" s="38"/>
      <c r="H200" s="38"/>
    </row>
    <row r="201" spans="1:31" s="25" customFormat="1" hidden="1">
      <c r="B201" s="10"/>
      <c r="F201" s="38"/>
      <c r="H201" s="38"/>
    </row>
    <row r="202" spans="1:31" s="25" customFormat="1" hidden="1">
      <c r="B202" s="10"/>
      <c r="F202" s="38"/>
      <c r="H202" s="38"/>
    </row>
    <row r="203" spans="1:31" s="25" customFormat="1" hidden="1">
      <c r="B203" s="10"/>
      <c r="F203" s="38"/>
      <c r="H203" s="38"/>
    </row>
    <row r="204" spans="1:31" s="25" customFormat="1" hidden="1">
      <c r="B204" s="10"/>
      <c r="F204" s="38"/>
      <c r="H204" s="38"/>
    </row>
    <row r="205" spans="1:31" s="25" customFormat="1" hidden="1">
      <c r="B205" s="10"/>
      <c r="F205" s="38"/>
      <c r="H205" s="38"/>
    </row>
    <row r="206" spans="1:31" hidden="1">
      <c r="A206" s="25"/>
      <c r="B206" s="10"/>
      <c r="C206" s="25"/>
      <c r="D206" s="25"/>
      <c r="E206" s="25"/>
      <c r="F206" s="38"/>
      <c r="G206" s="25"/>
      <c r="H206" s="38"/>
      <c r="I206" s="25"/>
      <c r="J206" s="26"/>
      <c r="K206" s="26"/>
      <c r="L206" s="26"/>
      <c r="M206" s="26"/>
      <c r="N206" s="26"/>
      <c r="O206" s="26"/>
      <c r="P206" s="26"/>
      <c r="Q206" s="26"/>
      <c r="R206" s="26"/>
      <c r="S206" s="26"/>
      <c r="T206" s="26"/>
      <c r="U206" s="26"/>
      <c r="V206" s="26"/>
      <c r="W206" s="26"/>
      <c r="X206" s="26"/>
      <c r="Y206" s="26"/>
      <c r="Z206" s="26"/>
      <c r="AA206" s="26"/>
      <c r="AB206" s="26"/>
      <c r="AC206" s="26"/>
      <c r="AD206" s="26"/>
      <c r="AE206" s="26"/>
    </row>
    <row r="207" spans="1:31" hidden="1">
      <c r="A207" s="25"/>
      <c r="B207" s="10"/>
      <c r="C207" s="25"/>
      <c r="D207" s="25"/>
      <c r="E207" s="25"/>
      <c r="F207" s="38"/>
      <c r="G207" s="25"/>
      <c r="H207" s="38"/>
      <c r="I207" s="25"/>
      <c r="J207" s="26"/>
      <c r="K207" s="26"/>
      <c r="L207" s="26"/>
      <c r="M207" s="26"/>
      <c r="N207" s="26"/>
      <c r="O207" s="26"/>
      <c r="P207" s="26"/>
      <c r="Q207" s="26"/>
      <c r="R207" s="26"/>
      <c r="S207" s="26"/>
      <c r="T207" s="26"/>
      <c r="U207" s="26"/>
      <c r="V207" s="26"/>
      <c r="W207" s="26"/>
      <c r="X207" s="26"/>
      <c r="Y207" s="26"/>
      <c r="Z207" s="26"/>
      <c r="AA207" s="26"/>
      <c r="AB207" s="26"/>
      <c r="AC207" s="26"/>
      <c r="AD207" s="26"/>
      <c r="AE207" s="26"/>
    </row>
    <row r="208" spans="1:31" hidden="1">
      <c r="A208" s="25"/>
      <c r="B208" s="10"/>
      <c r="C208" s="25"/>
      <c r="D208" s="25"/>
      <c r="E208" s="25"/>
      <c r="F208" s="38"/>
      <c r="G208" s="25"/>
      <c r="H208" s="38"/>
      <c r="I208" s="25"/>
      <c r="J208" s="26"/>
      <c r="K208" s="26"/>
      <c r="L208" s="26"/>
      <c r="M208" s="26"/>
      <c r="N208" s="26"/>
      <c r="O208" s="26"/>
      <c r="P208" s="26"/>
      <c r="Q208" s="26"/>
      <c r="R208" s="26"/>
      <c r="S208" s="26"/>
      <c r="T208" s="26"/>
      <c r="U208" s="26"/>
      <c r="V208" s="26"/>
      <c r="W208" s="26"/>
      <c r="X208" s="26"/>
      <c r="Y208" s="26"/>
      <c r="Z208" s="26"/>
      <c r="AA208" s="26"/>
      <c r="AB208" s="26"/>
      <c r="AC208" s="26"/>
      <c r="AD208" s="26"/>
      <c r="AE208" s="26"/>
    </row>
    <row r="209" spans="1:31" hidden="1">
      <c r="A209" s="25"/>
      <c r="B209" s="10"/>
      <c r="C209" s="25"/>
      <c r="D209" s="25"/>
      <c r="E209" s="25"/>
      <c r="F209" s="38"/>
      <c r="G209" s="25"/>
      <c r="H209" s="38"/>
      <c r="I209" s="25"/>
      <c r="J209" s="26"/>
      <c r="K209" s="26"/>
      <c r="L209" s="26"/>
      <c r="M209" s="26"/>
      <c r="N209" s="26"/>
      <c r="O209" s="26"/>
      <c r="P209" s="26"/>
      <c r="Q209" s="26"/>
      <c r="R209" s="26"/>
      <c r="S209" s="26"/>
      <c r="T209" s="26"/>
      <c r="U209" s="26"/>
      <c r="V209" s="26"/>
      <c r="W209" s="26"/>
      <c r="X209" s="26"/>
      <c r="Y209" s="26"/>
      <c r="Z209" s="26"/>
      <c r="AA209" s="26"/>
      <c r="AB209" s="26"/>
      <c r="AC209" s="26"/>
      <c r="AD209" s="26"/>
      <c r="AE209" s="26"/>
    </row>
    <row r="210" spans="1:31" ht="12.5" hidden="1">
      <c r="B210" s="26"/>
      <c r="F210" s="26"/>
      <c r="H210" s="26"/>
      <c r="J210" s="26"/>
      <c r="K210" s="26"/>
      <c r="L210" s="26"/>
      <c r="M210" s="26"/>
      <c r="N210" s="26"/>
      <c r="O210" s="26"/>
      <c r="P210" s="26"/>
      <c r="Q210" s="26"/>
      <c r="R210" s="26"/>
      <c r="S210" s="26"/>
      <c r="T210" s="26"/>
      <c r="U210" s="26"/>
      <c r="V210" s="26"/>
      <c r="W210" s="26"/>
      <c r="X210" s="26"/>
      <c r="Y210" s="26"/>
      <c r="Z210" s="26"/>
      <c r="AA210" s="26"/>
      <c r="AB210" s="26"/>
      <c r="AC210" s="26"/>
      <c r="AD210" s="26"/>
      <c r="AE210" s="26"/>
    </row>
    <row r="211" spans="1:31" ht="12.5" hidden="1">
      <c r="B211" s="26"/>
      <c r="F211" s="26"/>
      <c r="H211" s="26"/>
      <c r="J211" s="26"/>
      <c r="K211" s="26"/>
      <c r="L211" s="26"/>
      <c r="M211" s="26"/>
      <c r="N211" s="26"/>
      <c r="O211" s="26"/>
      <c r="P211" s="26"/>
      <c r="Q211" s="26"/>
      <c r="R211" s="26"/>
      <c r="S211" s="26"/>
      <c r="T211" s="26"/>
      <c r="U211" s="26"/>
      <c r="V211" s="26"/>
      <c r="W211" s="26"/>
      <c r="X211" s="26"/>
      <c r="Y211" s="26"/>
      <c r="Z211" s="26"/>
      <c r="AA211" s="26"/>
      <c r="AB211" s="26"/>
      <c r="AC211" s="26"/>
      <c r="AD211" s="26"/>
      <c r="AE211" s="26"/>
    </row>
    <row r="212" spans="1:31" ht="12.5" hidden="1">
      <c r="B212" s="26"/>
      <c r="F212" s="26"/>
      <c r="H212" s="26"/>
      <c r="J212" s="26"/>
      <c r="K212" s="26"/>
      <c r="L212" s="26"/>
      <c r="M212" s="26"/>
      <c r="N212" s="26"/>
      <c r="O212" s="26"/>
      <c r="P212" s="26"/>
      <c r="Q212" s="26"/>
      <c r="R212" s="26"/>
      <c r="S212" s="26"/>
      <c r="T212" s="26"/>
      <c r="U212" s="26"/>
      <c r="V212" s="26"/>
      <c r="W212" s="26"/>
      <c r="X212" s="26"/>
      <c r="Y212" s="26"/>
      <c r="Z212" s="26"/>
      <c r="AA212" s="26"/>
      <c r="AB212" s="26"/>
      <c r="AC212" s="26"/>
      <c r="AD212" s="26"/>
      <c r="AE212" s="26"/>
    </row>
    <row r="213" spans="1:31" ht="12.5" hidden="1">
      <c r="B213" s="26"/>
      <c r="F213" s="26"/>
      <c r="H213" s="26"/>
      <c r="J213" s="26"/>
      <c r="K213" s="26"/>
      <c r="L213" s="26"/>
      <c r="M213" s="26"/>
      <c r="N213" s="26"/>
      <c r="O213" s="26"/>
      <c r="P213" s="26"/>
      <c r="Q213" s="26"/>
      <c r="R213" s="26"/>
      <c r="S213" s="26"/>
      <c r="T213" s="26"/>
      <c r="U213" s="26"/>
      <c r="V213" s="26"/>
      <c r="W213" s="26"/>
      <c r="X213" s="26"/>
      <c r="Y213" s="26"/>
      <c r="Z213" s="26"/>
      <c r="AA213" s="26"/>
      <c r="AB213" s="26"/>
      <c r="AC213" s="26"/>
      <c r="AD213" s="26"/>
      <c r="AE213" s="26"/>
    </row>
    <row r="214" spans="1:31" ht="12.5" hidden="1">
      <c r="B214" s="26"/>
      <c r="F214" s="26"/>
      <c r="H214" s="26"/>
      <c r="J214" s="26"/>
      <c r="K214" s="26"/>
      <c r="L214" s="26"/>
      <c r="M214" s="26"/>
      <c r="N214" s="26"/>
      <c r="O214" s="26"/>
      <c r="P214" s="26"/>
      <c r="Q214" s="26"/>
      <c r="R214" s="26"/>
      <c r="S214" s="26"/>
      <c r="T214" s="26"/>
      <c r="U214" s="26"/>
      <c r="V214" s="26"/>
      <c r="W214" s="26"/>
      <c r="X214" s="26"/>
      <c r="Y214" s="26"/>
      <c r="Z214" s="26"/>
      <c r="AA214" s="26"/>
      <c r="AB214" s="26"/>
      <c r="AC214" s="26"/>
      <c r="AD214" s="26"/>
      <c r="AE214" s="26"/>
    </row>
    <row r="215" spans="1:31" ht="12.5" hidden="1">
      <c r="B215" s="26"/>
      <c r="F215" s="26"/>
      <c r="H215" s="26"/>
      <c r="J215" s="26"/>
      <c r="K215" s="26"/>
      <c r="L215" s="26"/>
      <c r="M215" s="26"/>
      <c r="N215" s="26"/>
      <c r="O215" s="26"/>
      <c r="P215" s="26"/>
      <c r="Q215" s="26"/>
      <c r="R215" s="26"/>
      <c r="S215" s="26"/>
      <c r="T215" s="26"/>
      <c r="U215" s="26"/>
      <c r="V215" s="26"/>
      <c r="W215" s="26"/>
      <c r="X215" s="26"/>
      <c r="Y215" s="26"/>
      <c r="Z215" s="26"/>
      <c r="AA215" s="26"/>
      <c r="AB215" s="26"/>
      <c r="AC215" s="26"/>
      <c r="AD215" s="26"/>
      <c r="AE215" s="26"/>
    </row>
    <row r="216" spans="1:31" ht="12.5" hidden="1">
      <c r="B216" s="26"/>
      <c r="F216" s="26"/>
      <c r="H216" s="26"/>
      <c r="J216" s="26"/>
      <c r="K216" s="26"/>
      <c r="L216" s="26"/>
      <c r="M216" s="26"/>
      <c r="N216" s="26"/>
      <c r="O216" s="26"/>
      <c r="P216" s="26"/>
      <c r="Q216" s="26"/>
      <c r="R216" s="26"/>
      <c r="S216" s="26"/>
      <c r="T216" s="26"/>
      <c r="U216" s="26"/>
      <c r="V216" s="26"/>
      <c r="W216" s="26"/>
      <c r="X216" s="26"/>
      <c r="Y216" s="26"/>
      <c r="Z216" s="26"/>
      <c r="AA216" s="26"/>
      <c r="AB216" s="26"/>
      <c r="AC216" s="26"/>
      <c r="AD216" s="26"/>
      <c r="AE216" s="26"/>
    </row>
    <row r="217" spans="1:31" ht="12.5" hidden="1">
      <c r="B217" s="26"/>
      <c r="F217" s="26"/>
      <c r="H217" s="26"/>
      <c r="J217" s="26"/>
      <c r="K217" s="26"/>
      <c r="L217" s="26"/>
      <c r="M217" s="26"/>
      <c r="N217" s="26"/>
      <c r="O217" s="26"/>
      <c r="P217" s="26"/>
      <c r="Q217" s="26"/>
      <c r="R217" s="26"/>
      <c r="S217" s="26"/>
      <c r="T217" s="26"/>
      <c r="U217" s="26"/>
      <c r="V217" s="26"/>
      <c r="W217" s="26"/>
      <c r="X217" s="26"/>
      <c r="Y217" s="26"/>
      <c r="Z217" s="26"/>
      <c r="AA217" s="26"/>
      <c r="AB217" s="26"/>
      <c r="AC217" s="26"/>
      <c r="AD217" s="26"/>
      <c r="AE217" s="26"/>
    </row>
    <row r="218" spans="1:31" ht="12.5" hidden="1">
      <c r="B218" s="26"/>
      <c r="F218" s="26"/>
      <c r="H218" s="26"/>
      <c r="J218" s="26"/>
      <c r="K218" s="26"/>
      <c r="L218" s="26"/>
      <c r="M218" s="26"/>
      <c r="N218" s="26"/>
      <c r="O218" s="26"/>
      <c r="P218" s="26"/>
      <c r="Q218" s="26"/>
      <c r="R218" s="26"/>
      <c r="S218" s="26"/>
      <c r="T218" s="26"/>
      <c r="U218" s="26"/>
      <c r="V218" s="26"/>
      <c r="W218" s="26"/>
      <c r="X218" s="26"/>
      <c r="Y218" s="26"/>
      <c r="Z218" s="26"/>
      <c r="AA218" s="26"/>
      <c r="AB218" s="26"/>
      <c r="AC218" s="26"/>
      <c r="AD218" s="26"/>
      <c r="AE218" s="26"/>
    </row>
    <row r="219" spans="1:31" ht="12.5" hidden="1">
      <c r="B219" s="26"/>
      <c r="F219" s="26"/>
      <c r="H219" s="26"/>
      <c r="J219" s="26"/>
      <c r="K219" s="26"/>
      <c r="L219" s="26"/>
      <c r="M219" s="26"/>
      <c r="N219" s="26"/>
      <c r="O219" s="26"/>
      <c r="P219" s="26"/>
      <c r="Q219" s="26"/>
      <c r="R219" s="26"/>
      <c r="S219" s="26"/>
      <c r="T219" s="26"/>
      <c r="U219" s="26"/>
      <c r="V219" s="26"/>
      <c r="W219" s="26"/>
      <c r="X219" s="26"/>
      <c r="Y219" s="26"/>
      <c r="Z219" s="26"/>
      <c r="AA219" s="26"/>
      <c r="AB219" s="26"/>
      <c r="AC219" s="26"/>
      <c r="AD219" s="26"/>
      <c r="AE219" s="26"/>
    </row>
    <row r="220" spans="1:31" ht="12.5" hidden="1">
      <c r="B220" s="26"/>
      <c r="F220" s="26"/>
      <c r="H220" s="26"/>
      <c r="J220" s="26"/>
      <c r="K220" s="26"/>
      <c r="L220" s="26"/>
      <c r="M220" s="26"/>
      <c r="N220" s="26"/>
      <c r="O220" s="26"/>
      <c r="P220" s="26"/>
      <c r="Q220" s="26"/>
      <c r="R220" s="26"/>
      <c r="S220" s="26"/>
      <c r="T220" s="26"/>
      <c r="U220" s="26"/>
      <c r="V220" s="26"/>
      <c r="W220" s="26"/>
      <c r="X220" s="26"/>
      <c r="Y220" s="26"/>
      <c r="Z220" s="26"/>
      <c r="AA220" s="26"/>
      <c r="AB220" s="26"/>
      <c r="AC220" s="26"/>
      <c r="AD220" s="26"/>
      <c r="AE220" s="26"/>
    </row>
    <row r="221" spans="1:31" ht="12.5" hidden="1">
      <c r="B221" s="26"/>
      <c r="F221" s="26"/>
      <c r="H221" s="26"/>
      <c r="J221" s="26"/>
      <c r="K221" s="26"/>
      <c r="L221" s="26"/>
      <c r="M221" s="26"/>
      <c r="N221" s="26"/>
      <c r="O221" s="26"/>
      <c r="P221" s="26"/>
      <c r="Q221" s="26"/>
      <c r="R221" s="26"/>
      <c r="S221" s="26"/>
      <c r="T221" s="26"/>
      <c r="U221" s="26"/>
      <c r="V221" s="26"/>
      <c r="W221" s="26"/>
      <c r="X221" s="26"/>
      <c r="Y221" s="26"/>
      <c r="Z221" s="26"/>
      <c r="AA221" s="26"/>
      <c r="AB221" s="26"/>
      <c r="AC221" s="26"/>
      <c r="AD221" s="26"/>
      <c r="AE221" s="26"/>
    </row>
    <row r="222" spans="1:31" ht="12.5" hidden="1">
      <c r="B222" s="26"/>
      <c r="F222" s="26"/>
      <c r="H222" s="26"/>
      <c r="J222" s="26"/>
      <c r="K222" s="26"/>
      <c r="L222" s="26"/>
      <c r="M222" s="26"/>
      <c r="N222" s="26"/>
      <c r="O222" s="26"/>
      <c r="P222" s="26"/>
      <c r="Q222" s="26"/>
      <c r="R222" s="26"/>
      <c r="S222" s="26"/>
      <c r="T222" s="26"/>
      <c r="U222" s="26"/>
      <c r="V222" s="26"/>
      <c r="W222" s="26"/>
      <c r="X222" s="26"/>
      <c r="Y222" s="26"/>
      <c r="Z222" s="26"/>
      <c r="AA222" s="26"/>
      <c r="AB222" s="26"/>
      <c r="AC222" s="26"/>
      <c r="AD222" s="26"/>
      <c r="AE222" s="26"/>
    </row>
    <row r="223" spans="1:31" ht="12.5" hidden="1">
      <c r="B223" s="26"/>
      <c r="F223" s="26"/>
      <c r="H223" s="26"/>
      <c r="J223" s="26"/>
      <c r="K223" s="26"/>
      <c r="L223" s="26"/>
      <c r="M223" s="26"/>
      <c r="N223" s="26"/>
      <c r="O223" s="26"/>
      <c r="P223" s="26"/>
      <c r="Q223" s="26"/>
      <c r="R223" s="26"/>
      <c r="S223" s="26"/>
      <c r="T223" s="26"/>
      <c r="U223" s="26"/>
      <c r="V223" s="26"/>
      <c r="W223" s="26"/>
      <c r="X223" s="26"/>
      <c r="Y223" s="26"/>
      <c r="Z223" s="26"/>
      <c r="AA223" s="26"/>
      <c r="AB223" s="26"/>
      <c r="AC223" s="26"/>
      <c r="AD223" s="26"/>
      <c r="AE223" s="26"/>
    </row>
    <row r="224" spans="1:31" ht="12.5" hidden="1">
      <c r="B224" s="26"/>
      <c r="F224" s="26"/>
      <c r="H224" s="26"/>
      <c r="J224" s="26"/>
      <c r="K224" s="26"/>
      <c r="L224" s="26"/>
      <c r="M224" s="26"/>
      <c r="N224" s="26"/>
      <c r="O224" s="26"/>
      <c r="P224" s="26"/>
      <c r="Q224" s="26"/>
      <c r="R224" s="26"/>
      <c r="S224" s="26"/>
      <c r="T224" s="26"/>
      <c r="U224" s="26"/>
      <c r="V224" s="26"/>
      <c r="W224" s="26"/>
      <c r="X224" s="26"/>
      <c r="Y224" s="26"/>
      <c r="Z224" s="26"/>
      <c r="AA224" s="26"/>
      <c r="AB224" s="26"/>
      <c r="AC224" s="26"/>
      <c r="AD224" s="26"/>
      <c r="AE224" s="26"/>
    </row>
    <row r="225" s="26" customFormat="1" ht="12.5" hidden="1"/>
    <row r="226" s="26" customFormat="1" ht="12.5" hidden="1"/>
    <row r="227" s="26" customFormat="1" ht="12.5" hidden="1"/>
    <row r="228" s="26" customFormat="1" ht="12.5" hidden="1"/>
    <row r="229" s="26" customFormat="1" ht="12.5" hidden="1"/>
    <row r="230" s="26" customFormat="1" ht="12.5" hidden="1"/>
    <row r="231" s="26" customFormat="1" ht="12.5" hidden="1"/>
    <row r="232" s="26" customFormat="1" ht="12.5" hidden="1"/>
    <row r="233" s="26" customFormat="1" ht="12.5" hidden="1"/>
    <row r="234" s="26" customFormat="1" ht="12.5" hidden="1"/>
    <row r="235" s="26" customFormat="1" ht="12.5" hidden="1"/>
    <row r="236" s="26" customFormat="1" ht="12.5" hidden="1"/>
    <row r="237" s="26" customFormat="1" ht="12.5" hidden="1"/>
    <row r="238" s="26" customFormat="1" ht="12.5" hidden="1"/>
    <row r="239" s="26" customFormat="1" ht="12.5" hidden="1"/>
    <row r="240" s="26" customFormat="1" ht="12.5" hidden="1"/>
    <row r="241" s="26" customFormat="1" ht="12.5" hidden="1"/>
    <row r="242" s="26" customFormat="1" ht="12.5" hidden="1"/>
    <row r="243" s="26" customFormat="1" ht="12.5" hidden="1"/>
    <row r="244" s="26" customFormat="1" ht="12.5" hidden="1"/>
    <row r="245" s="26" customFormat="1" ht="12.5" hidden="1"/>
    <row r="246" s="26" customFormat="1" ht="12.5" hidden="1"/>
    <row r="247" s="26" customFormat="1" ht="12.5" hidden="1"/>
    <row r="248" s="26" customFormat="1" ht="12.5" hidden="1"/>
    <row r="249" s="26" customFormat="1" ht="12.5" hidden="1"/>
    <row r="250" s="26" customFormat="1" ht="12.5" hidden="1"/>
    <row r="251" s="26" customFormat="1" ht="12.5" hidden="1"/>
    <row r="252" s="26" customFormat="1" ht="12.5" hidden="1"/>
    <row r="253" s="26" customFormat="1" ht="12.5" hidden="1"/>
    <row r="254" s="26" customFormat="1" ht="12.5" hidden="1"/>
    <row r="255" s="26" customFormat="1" ht="12.5" hidden="1"/>
    <row r="256" s="26" customFormat="1" ht="12.5" hidden="1"/>
    <row r="257" s="26" customFormat="1" ht="12.5" hidden="1"/>
    <row r="258" s="26" customFormat="1" ht="12.5" hidden="1"/>
    <row r="259" s="26" customFormat="1" ht="12.5" hidden="1"/>
    <row r="260" s="26" customFormat="1" ht="12.5" hidden="1"/>
    <row r="261" s="26" customFormat="1" ht="12.5" hidden="1"/>
    <row r="262" s="26" customFormat="1" ht="12.5" hidden="1"/>
    <row r="263" s="26" customFormat="1" ht="12.5" hidden="1"/>
    <row r="264" s="26" customFormat="1" ht="12.5" hidden="1"/>
    <row r="265" s="26" customFormat="1" ht="12.5" hidden="1"/>
    <row r="266" s="26" customFormat="1" ht="12.5" hidden="1"/>
    <row r="267" s="26" customFormat="1" ht="12.5" hidden="1"/>
    <row r="268" s="26" customFormat="1" ht="12.5" hidden="1"/>
    <row r="269" s="26" customFormat="1" ht="12.5" hidden="1"/>
    <row r="270" s="26" customFormat="1" ht="12.5" hidden="1"/>
    <row r="271" s="26" customFormat="1" ht="12.5" hidden="1"/>
    <row r="272" s="26" customFormat="1" ht="12.5" hidden="1"/>
    <row r="273" s="26" customFormat="1" ht="12.5" hidden="1"/>
    <row r="274" s="26" customFormat="1" ht="12.5" hidden="1"/>
    <row r="275" s="26" customFormat="1" ht="12.5" hidden="1"/>
    <row r="276" s="26" customFormat="1" ht="12.5" hidden="1"/>
    <row r="277" s="26" customFormat="1" ht="12.5" hidden="1"/>
    <row r="278" s="26" customFormat="1" ht="12.5" hidden="1"/>
    <row r="279" s="26" customFormat="1" ht="12.5" hidden="1"/>
    <row r="280" s="26" customFormat="1" ht="12.5" hidden="1"/>
    <row r="281" s="26" customFormat="1" ht="12.5" hidden="1"/>
    <row r="282" s="26" customFormat="1" ht="12.5" hidden="1"/>
    <row r="283" s="26" customFormat="1" ht="12.5" hidden="1"/>
    <row r="284" s="26" customFormat="1" ht="12.5" hidden="1"/>
    <row r="285" s="26" customFormat="1" ht="12.5" hidden="1"/>
    <row r="286" s="26" customFormat="1" ht="12.5" hidden="1"/>
    <row r="287" s="26" customFormat="1" ht="12.5" hidden="1"/>
    <row r="288" s="26" customFormat="1" ht="12.5" hidden="1"/>
    <row r="289" s="26" customFormat="1" ht="12.5" hidden="1"/>
    <row r="290" s="26" customFormat="1" ht="12.5" hidden="1"/>
    <row r="291" s="26" customFormat="1" ht="12.5" hidden="1"/>
    <row r="292" s="26" customFormat="1" ht="12.5" hidden="1"/>
    <row r="293" s="26" customFormat="1" ht="12.5" hidden="1"/>
    <row r="294" s="26" customFormat="1" ht="12.5" hidden="1"/>
    <row r="295" s="26" customFormat="1" ht="12.5" hidden="1"/>
    <row r="296" s="26" customFormat="1" ht="12.5" hidden="1"/>
    <row r="297" s="26" customFormat="1" ht="12.5" hidden="1"/>
    <row r="298" s="26" customFormat="1" ht="12.5" hidden="1"/>
    <row r="299" s="26" customFormat="1" ht="12.5" hidden="1"/>
    <row r="300" s="26" customFormat="1" ht="12.5" hidden="1"/>
    <row r="301" s="26" customFormat="1" ht="12.5" hidden="1"/>
    <row r="302" s="26" customFormat="1" ht="12.5" hidden="1"/>
    <row r="303" s="26" customFormat="1" ht="12.5" hidden="1"/>
    <row r="304" s="26" customFormat="1" ht="12.5" hidden="1"/>
    <row r="305" s="26" customFormat="1" ht="12.5" hidden="1"/>
    <row r="306" s="26" customFormat="1" ht="12.5" hidden="1"/>
    <row r="307" s="26" customFormat="1" ht="12.5" hidden="1"/>
    <row r="308" s="26" customFormat="1" ht="12.5" hidden="1"/>
    <row r="309" s="26" customFormat="1" ht="12.5" hidden="1"/>
    <row r="310" s="26" customFormat="1" ht="12.5" hidden="1"/>
    <row r="311" s="26" customFormat="1" ht="12.5" hidden="1"/>
    <row r="312" s="26" customFormat="1" ht="12.5" hidden="1"/>
    <row r="313" s="26" customFormat="1" ht="12.5" hidden="1"/>
    <row r="314" s="26" customFormat="1" ht="12.5" hidden="1"/>
    <row r="315" s="26" customFormat="1" ht="12.5" hidden="1"/>
    <row r="316" s="26" customFormat="1" ht="12.5" hidden="1"/>
    <row r="317" s="26" customFormat="1" ht="12.5" hidden="1"/>
    <row r="318" s="26" customFormat="1" ht="12.5" hidden="1"/>
    <row r="319" s="26" customFormat="1" ht="12.5" hidden="1"/>
    <row r="320" s="26" customFormat="1" ht="12.5" hidden="1"/>
    <row r="321" s="26" customFormat="1" ht="12.5" hidden="1"/>
    <row r="322" s="26" customFormat="1" ht="12.5" hidden="1"/>
    <row r="323" s="26" customFormat="1" ht="12.5" hidden="1"/>
    <row r="324" s="26" customFormat="1" ht="12.5" hidden="1"/>
    <row r="325" s="26" customFormat="1" ht="12.5" hidden="1"/>
    <row r="326" s="26" customFormat="1" ht="12.5" hidden="1"/>
    <row r="327" s="26" customFormat="1" ht="12.5" hidden="1"/>
    <row r="328" s="26" customFormat="1" ht="12.5" hidden="1"/>
    <row r="329" s="26" customFormat="1" ht="12.5" hidden="1"/>
    <row r="330" s="26" customFormat="1" ht="12.5" hidden="1"/>
    <row r="331" s="26" customFormat="1" ht="12.5" hidden="1"/>
    <row r="332" s="26" customFormat="1" ht="12.5" hidden="1"/>
    <row r="333" s="26" customFormat="1" ht="12.5" hidden="1"/>
    <row r="334" s="26" customFormat="1" ht="12.5" hidden="1"/>
    <row r="335" s="26" customFormat="1" ht="12.5" hidden="1"/>
    <row r="336" s="26" customFormat="1" ht="12.5" hidden="1"/>
    <row r="337" s="26" customFormat="1" ht="12.5" hidden="1"/>
    <row r="338" s="26" customFormat="1" ht="12.5" hidden="1"/>
    <row r="339" s="26" customFormat="1" ht="12.5" hidden="1"/>
    <row r="340" s="26" customFormat="1" ht="12.5" hidden="1"/>
    <row r="341" s="26" customFormat="1" ht="12.5" hidden="1"/>
    <row r="342" s="26" customFormat="1" ht="12.5" hidden="1"/>
    <row r="343" s="26" customFormat="1" ht="12.5" hidden="1"/>
    <row r="344" s="26" customFormat="1" ht="12.5" hidden="1"/>
    <row r="345" s="26" customFormat="1" ht="12.5" hidden="1"/>
    <row r="346" s="26" customFormat="1" ht="12.5" hidden="1"/>
    <row r="347" s="26" customFormat="1" ht="12.5" hidden="1"/>
    <row r="348" s="26" customFormat="1" ht="12.5" hidden="1"/>
    <row r="349" s="26" customFormat="1" ht="12.5" hidden="1"/>
    <row r="350" s="26" customFormat="1" ht="12.5" hidden="1"/>
    <row r="351" s="26" customFormat="1" ht="12.5" hidden="1"/>
    <row r="352" s="26" customFormat="1" ht="12.5" hidden="1"/>
    <row r="353" s="26" customFormat="1" ht="12.5" hidden="1"/>
    <row r="354" s="26" customFormat="1" ht="12.5" hidden="1"/>
    <row r="355" s="26" customFormat="1" ht="12.5" hidden="1"/>
    <row r="356" s="26" customFormat="1" ht="12.5" hidden="1"/>
    <row r="357" s="26" customFormat="1" ht="12.5" hidden="1"/>
    <row r="358" s="26" customFormat="1" ht="12.5" hidden="1"/>
    <row r="359" s="26" customFormat="1" ht="12.5" hidden="1"/>
    <row r="360" s="26" customFormat="1" ht="12.5" hidden="1"/>
    <row r="361" s="26" customFormat="1" ht="12.5" hidden="1"/>
    <row r="362" s="26" customFormat="1" ht="12.5" hidden="1"/>
    <row r="363" s="26" customFormat="1" ht="12.5" hidden="1"/>
    <row r="364" s="26" customFormat="1" ht="12.5" hidden="1"/>
    <row r="365" s="26" customFormat="1" ht="12.5" hidden="1"/>
    <row r="366" s="26" customFormat="1" ht="12.5" hidden="1"/>
    <row r="367" s="26" customFormat="1" ht="12.5" hidden="1"/>
    <row r="368" s="26" customFormat="1" ht="12.5" hidden="1"/>
    <row r="369" s="26" customFormat="1" ht="12.5" hidden="1"/>
    <row r="370" s="26" customFormat="1" ht="12.5" hidden="1"/>
    <row r="371" s="26" customFormat="1" ht="12.5" hidden="1"/>
    <row r="372" s="26" customFormat="1" ht="12.5" hidden="1"/>
    <row r="373" s="26" customFormat="1" ht="12.5" hidden="1"/>
    <row r="374" s="26" customFormat="1" ht="12.5" hidden="1"/>
    <row r="375" s="26" customFormat="1" ht="12.5" hidden="1"/>
    <row r="376" s="26" customFormat="1" ht="12.5" hidden="1"/>
    <row r="377" s="26" customFormat="1" ht="12.5" hidden="1"/>
    <row r="378" s="26" customFormat="1" ht="12.5" hidden="1"/>
    <row r="379" s="26" customFormat="1" ht="12.5" hidden="1"/>
    <row r="380" s="26" customFormat="1" ht="12.5" hidden="1"/>
    <row r="381" s="26" customFormat="1" ht="12.5" hidden="1"/>
    <row r="382" s="26" customFormat="1" ht="12.5" hidden="1"/>
    <row r="383" s="26" customFormat="1" ht="12.5" hidden="1"/>
    <row r="384" s="26" customFormat="1" ht="12.5" hidden="1"/>
    <row r="385" s="26" customFormat="1" ht="12.5" hidden="1"/>
    <row r="386" s="26" customFormat="1" ht="12.5" hidden="1"/>
    <row r="387" s="26" customFormat="1" ht="12.5" hidden="1"/>
    <row r="388" s="26" customFormat="1" ht="12.5" hidden="1"/>
    <row r="389" s="26" customFormat="1" ht="12.5" hidden="1"/>
    <row r="390" s="26" customFormat="1" ht="12.5" hidden="1"/>
    <row r="391" s="26" customFormat="1" ht="12.5" hidden="1"/>
    <row r="392" s="26" customFormat="1" ht="12.5" hidden="1"/>
    <row r="393" s="26" customFormat="1" ht="12.5" hidden="1"/>
    <row r="394" s="26" customFormat="1" ht="12.5" hidden="1"/>
    <row r="395" s="26" customFormat="1" ht="12.5" hidden="1"/>
    <row r="396" s="26" customFormat="1" ht="12.5" hidden="1"/>
    <row r="397" s="26" customFormat="1" ht="12.5" hidden="1"/>
    <row r="398" s="26" customFormat="1" ht="12.5" hidden="1"/>
    <row r="399" s="26" customFormat="1" ht="12.5" hidden="1"/>
    <row r="400" s="26" customFormat="1" ht="12.5" hidden="1"/>
    <row r="401" s="26" customFormat="1" ht="12.5" hidden="1"/>
    <row r="402" s="26" customFormat="1" ht="12.5" hidden="1"/>
    <row r="403" s="26" customFormat="1" ht="12.5" hidden="1"/>
    <row r="404" s="26" customFormat="1" ht="12.5" hidden="1"/>
    <row r="405" s="26" customFormat="1" ht="12.5" hidden="1"/>
    <row r="406" s="26" customFormat="1" ht="12.5" hidden="1"/>
    <row r="407" s="26" customFormat="1" ht="12.5" hidden="1"/>
    <row r="408" s="26" customFormat="1" ht="12.5" hidden="1"/>
    <row r="409" s="26" customFormat="1" ht="12.5" hidden="1"/>
    <row r="410" s="26" customFormat="1" ht="12.5" hidden="1"/>
    <row r="411" s="26" customFormat="1" ht="12.5" hidden="1"/>
    <row r="412" s="26" customFormat="1" ht="12.5" hidden="1"/>
    <row r="413" s="26" customFormat="1" ht="12.5" hidden="1"/>
    <row r="414" s="26" customFormat="1" ht="12.5" hidden="1"/>
    <row r="415" s="26" customFormat="1" ht="12.5" hidden="1"/>
    <row r="416" s="26" customFormat="1" ht="12.5" hidden="1"/>
    <row r="417" s="26" customFormat="1" ht="12.5" hidden="1"/>
    <row r="418" s="26" customFormat="1" ht="12.5" hidden="1"/>
    <row r="419" s="26" customFormat="1" ht="12.5" hidden="1"/>
    <row r="420" s="26" customFormat="1" ht="12.5" hidden="1"/>
    <row r="421" s="26" customFormat="1" ht="12.5" hidden="1"/>
    <row r="422" s="26" customFormat="1" ht="12.5" hidden="1"/>
    <row r="423" s="26" customFormat="1" ht="12.5" hidden="1"/>
    <row r="424" s="26" customFormat="1" ht="12.5" hidden="1"/>
    <row r="425" s="26" customFormat="1" ht="12.5" hidden="1"/>
    <row r="426" s="26" customFormat="1" ht="12.5" hidden="1"/>
    <row r="427" s="26" customFormat="1" ht="12.5" hidden="1"/>
    <row r="428" s="26" customFormat="1" ht="12.5" hidden="1"/>
    <row r="429" s="26" customFormat="1" ht="12.5" hidden="1"/>
    <row r="430" s="26" customFormat="1" ht="12.5" hidden="1"/>
    <row r="431" s="26" customFormat="1" ht="12.5" hidden="1"/>
    <row r="432" s="26" customFormat="1" ht="12.5" hidden="1"/>
    <row r="433" s="26" customFormat="1" ht="12.5" hidden="1"/>
    <row r="434" s="26" customFormat="1" ht="12.5" hidden="1"/>
    <row r="435" s="26" customFormat="1" ht="12.5" hidden="1"/>
    <row r="436" s="26" customFormat="1" ht="12.5" hidden="1"/>
    <row r="437" s="26" customFormat="1" ht="12.5" hidden="1"/>
    <row r="438" s="26" customFormat="1" ht="12.5" hidden="1"/>
    <row r="439" s="26" customFormat="1" ht="12.5" hidden="1"/>
    <row r="440" s="26" customFormat="1" ht="12.5" hidden="1"/>
    <row r="441" s="26" customFormat="1" ht="12.5" hidden="1"/>
    <row r="442" s="26" customFormat="1" ht="12.5" hidden="1"/>
    <row r="443" s="26" customFormat="1" ht="12.5" hidden="1"/>
    <row r="444" s="26" customFormat="1" ht="12.5" hidden="1"/>
    <row r="445" s="26" customFormat="1" ht="12.5" hidden="1"/>
    <row r="446" s="26" customFormat="1" ht="12.5" hidden="1"/>
    <row r="447" s="26" customFormat="1" ht="12.5" hidden="1"/>
    <row r="448" s="26" customFormat="1" ht="12.5" hidden="1"/>
    <row r="449" s="26" customFormat="1" ht="12.5" hidden="1"/>
    <row r="450" s="26" customFormat="1" ht="12.5" hidden="1"/>
    <row r="451" s="26" customFormat="1" ht="12.5" hidden="1"/>
    <row r="452" s="26" customFormat="1" ht="12.5" hidden="1"/>
    <row r="453" s="26" customFormat="1" ht="12.5" hidden="1"/>
    <row r="454" s="26" customFormat="1" ht="12.5" hidden="1"/>
    <row r="455" s="26" customFormat="1" ht="12.5" hidden="1"/>
    <row r="456" s="26" customFormat="1" ht="12.5" hidden="1"/>
    <row r="457" s="26" customFormat="1" ht="12.5" hidden="1"/>
    <row r="458" s="26" customFormat="1" ht="12.5" hidden="1"/>
    <row r="459" s="26" customFormat="1" ht="12.5" hidden="1"/>
    <row r="460" s="26" customFormat="1" ht="12.5" hidden="1"/>
    <row r="461" s="26" customFormat="1" ht="12.5" hidden="1"/>
    <row r="462" s="26" customFormat="1" ht="12.5" hidden="1"/>
    <row r="463" s="26" customFormat="1" ht="12.5" hidden="1"/>
    <row r="464" s="26" customFormat="1" ht="12.5" hidden="1"/>
    <row r="465" s="26" customFormat="1" ht="12.5" hidden="1"/>
    <row r="466" s="26" customFormat="1" ht="12.5" hidden="1"/>
    <row r="467" s="26" customFormat="1" ht="12.5" hidden="1"/>
    <row r="468" s="26" customFormat="1" ht="12.5" hidden="1"/>
    <row r="469" s="26" customFormat="1" ht="12.5" hidden="1"/>
    <row r="470" s="26" customFormat="1" ht="12.5" hidden="1"/>
    <row r="471" s="26" customFormat="1" ht="12.5" hidden="1"/>
    <row r="472" s="26" customFormat="1" ht="12.5" hidden="1"/>
    <row r="473" s="26" customFormat="1" ht="12.5" hidden="1"/>
    <row r="474" s="26" customFormat="1" ht="12.5" hidden="1"/>
    <row r="475" s="26" customFormat="1" ht="12.5" hidden="1"/>
    <row r="476" s="26" customFormat="1" ht="12.5" hidden="1"/>
    <row r="477" s="26" customFormat="1" ht="12.5" hidden="1"/>
    <row r="478" s="26" customFormat="1" ht="12.5" hidden="1"/>
    <row r="479" s="26" customFormat="1" ht="12.5" hidden="1"/>
    <row r="480" s="26" customFormat="1" ht="12.5" hidden="1"/>
    <row r="481" s="26" customFormat="1" ht="12.5" hidden="1"/>
    <row r="482" s="26" customFormat="1" ht="12.5" hidden="1"/>
    <row r="483" s="26" customFormat="1" ht="12.5" hidden="1"/>
    <row r="484" s="26" customFormat="1" ht="12.5" hidden="1"/>
    <row r="485" s="26" customFormat="1" ht="12.5" hidden="1"/>
    <row r="486" s="26" customFormat="1" ht="12.5" hidden="1"/>
    <row r="487" s="26" customFormat="1" ht="12.5" hidden="1"/>
    <row r="488" s="26" customFormat="1" ht="12.5" hidden="1"/>
    <row r="489" s="26" customFormat="1" ht="12.5" hidden="1"/>
    <row r="490" s="26" customFormat="1" ht="12.5" hidden="1"/>
    <row r="491" s="26" customFormat="1" ht="12.5" hidden="1"/>
    <row r="492" s="26" customFormat="1" ht="12.5" hidden="1"/>
    <row r="493" s="26" customFormat="1" ht="12.5" hidden="1"/>
    <row r="494" s="26" customFormat="1" ht="12.5" hidden="1"/>
    <row r="495" s="26" customFormat="1" ht="12.5" hidden="1"/>
    <row r="496" s="26" customFormat="1" ht="12.5" hidden="1"/>
    <row r="497" s="26" customFormat="1" ht="12.5" hidden="1"/>
    <row r="498" s="26" customFormat="1" ht="12.5" hidden="1"/>
    <row r="499" s="26" customFormat="1" ht="12.5" hidden="1"/>
    <row r="500" s="26" customFormat="1" ht="12.5" hidden="1"/>
    <row r="501" s="26" customFormat="1" ht="12.5" hidden="1"/>
    <row r="502" s="26" customFormat="1" ht="12.5" hidden="1"/>
    <row r="503" s="26" customFormat="1" ht="12.5" hidden="1"/>
    <row r="504" s="26" customFormat="1" ht="12.5" hidden="1"/>
    <row r="505" s="26" customFormat="1" ht="12.5" hidden="1"/>
    <row r="506" s="26" customFormat="1" ht="12.5" hidden="1"/>
    <row r="507" s="26" customFormat="1" ht="12.5" hidden="1"/>
    <row r="508" s="26" customFormat="1" ht="12.5" hidden="1"/>
    <row r="509" s="26" customFormat="1" ht="12.5" hidden="1"/>
    <row r="510" s="26" customFormat="1" ht="12.5" hidden="1"/>
    <row r="511" s="26" customFormat="1" ht="12.5" hidden="1"/>
    <row r="512" s="26" customFormat="1" ht="12.5" hidden="1"/>
    <row r="513" s="26" customFormat="1" ht="12.5" hidden="1"/>
    <row r="514" s="26" customFormat="1" ht="12.5" hidden="1"/>
    <row r="515" s="26" customFormat="1" ht="12.5" hidden="1"/>
    <row r="516" s="26" customFormat="1" ht="12.5" hidden="1"/>
    <row r="517" s="26" customFormat="1" ht="12.5" hidden="1"/>
    <row r="518" s="26" customFormat="1" ht="12.5" hidden="1"/>
    <row r="519" s="26" customFormat="1" ht="12.5" hidden="1"/>
    <row r="520" s="26" customFormat="1" ht="12.5" hidden="1"/>
    <row r="521" s="26" customFormat="1" ht="12.5" hidden="1"/>
    <row r="522" s="26" customFormat="1" ht="12.5" hidden="1"/>
    <row r="523" s="26" customFormat="1" ht="12.5" hidden="1"/>
    <row r="524" s="26" customFormat="1" ht="12.5" hidden="1"/>
    <row r="525" s="26" customFormat="1" ht="12.5" hidden="1"/>
    <row r="526" s="26" customFormat="1" ht="12.5" hidden="1"/>
    <row r="527" s="26" customFormat="1" ht="12.5" hidden="1"/>
    <row r="528" s="26" customFormat="1" ht="12.5" hidden="1"/>
    <row r="529" s="26" customFormat="1" ht="12.5" hidden="1"/>
    <row r="530" s="26" customFormat="1" ht="12.5" hidden="1"/>
    <row r="531" s="26" customFormat="1" ht="12.5" hidden="1"/>
    <row r="532" s="26" customFormat="1" ht="12.5" hidden="1"/>
    <row r="533" s="26" customFormat="1" ht="12.5" hidden="1"/>
    <row r="534" s="26" customFormat="1" ht="12.5" hidden="1"/>
    <row r="535" s="26" customFormat="1" ht="12.5" hidden="1"/>
    <row r="536" s="26" customFormat="1" ht="12.5" hidden="1"/>
    <row r="537" s="26" customFormat="1" ht="12.5" hidden="1"/>
    <row r="538" s="26" customFormat="1" ht="12.5" hidden="1"/>
    <row r="539" s="26" customFormat="1" ht="12.5" hidden="1"/>
    <row r="540" s="26" customFormat="1" ht="12.5" hidden="1"/>
    <row r="541" s="26" customFormat="1" ht="12.5" hidden="1"/>
    <row r="542" s="26" customFormat="1" ht="12.5" hidden="1"/>
    <row r="543" s="26" customFormat="1" ht="12.5" hidden="1"/>
    <row r="544" s="26" customFormat="1" ht="12.5" hidden="1"/>
    <row r="545" s="26" customFormat="1" ht="12.5" hidden="1"/>
    <row r="546" s="26" customFormat="1" ht="12.5" hidden="1"/>
    <row r="547" s="26" customFormat="1" ht="12.5" hidden="1"/>
    <row r="548" s="26" customFormat="1" ht="12.5" hidden="1"/>
    <row r="549" s="26" customFormat="1" ht="12.5" hidden="1"/>
    <row r="550" s="26" customFormat="1" ht="12.5" hidden="1"/>
    <row r="551" s="26" customFormat="1" ht="12.5" hidden="1"/>
    <row r="552" s="26" customFormat="1" ht="12.5" hidden="1"/>
    <row r="553" s="26" customFormat="1" ht="12.5" hidden="1"/>
    <row r="554" s="26" customFormat="1" ht="12.5" hidden="1"/>
    <row r="555" s="26" customFormat="1" ht="12.5" hidden="1"/>
    <row r="556" s="26" customFormat="1" ht="12.5" hidden="1"/>
    <row r="557" s="26" customFormat="1" ht="12.5" hidden="1"/>
    <row r="558" s="26" customFormat="1" ht="12.5" hidden="1"/>
    <row r="559" s="26" customFormat="1" ht="12.5" hidden="1"/>
    <row r="560" s="26" customFormat="1" ht="12.5" hidden="1"/>
    <row r="561" s="26" customFormat="1" ht="12.5" hidden="1"/>
    <row r="562" s="26" customFormat="1" ht="12.5" hidden="1"/>
    <row r="563" s="26" customFormat="1" ht="12.5" hidden="1"/>
    <row r="564" s="26" customFormat="1" ht="12.5" hidden="1"/>
    <row r="565" s="26" customFormat="1" ht="12.5" hidden="1"/>
    <row r="566" s="26" customFormat="1" ht="12.5" hidden="1"/>
    <row r="567" s="26" customFormat="1" ht="12.5" hidden="1"/>
    <row r="568" s="26" customFormat="1" ht="12.5" hidden="1"/>
    <row r="569" s="26" customFormat="1" ht="12.5" hidden="1"/>
    <row r="570" s="26" customFormat="1" ht="12.5" hidden="1"/>
    <row r="571" s="26" customFormat="1" ht="12.5" hidden="1"/>
    <row r="572" s="26" customFormat="1" ht="12.5" hidden="1"/>
    <row r="573" s="26" customFormat="1" ht="12.5" hidden="1"/>
    <row r="574" s="26" customFormat="1" ht="12.5" hidden="1"/>
    <row r="575" s="26" customFormat="1" ht="12.5" hidden="1"/>
    <row r="576" s="26" customFormat="1" ht="12.5" hidden="1"/>
    <row r="577" s="26" customFormat="1" ht="12.5" hidden="1"/>
    <row r="578" s="26" customFormat="1" ht="12.5" hidden="1"/>
    <row r="579" s="26" customFormat="1" ht="12.5" hidden="1"/>
    <row r="580" s="26" customFormat="1" ht="12.5" hidden="1"/>
    <row r="581" s="26" customFormat="1" ht="12.5" hidden="1"/>
    <row r="582" s="26" customFormat="1" ht="12.5" hidden="1"/>
    <row r="583" s="26" customFormat="1" ht="12.5" hidden="1"/>
    <row r="584" s="26" customFormat="1" ht="12.5" hidden="1"/>
    <row r="585" s="26" customFormat="1" ht="12.5" hidden="1"/>
    <row r="586" s="26" customFormat="1" ht="12.5" hidden="1"/>
    <row r="587" s="26" customFormat="1" ht="12.5" hidden="1"/>
    <row r="588" s="26" customFormat="1" ht="12.5" hidden="1"/>
    <row r="589" s="26" customFormat="1" ht="12.5" hidden="1"/>
    <row r="590" s="26" customFormat="1" ht="12.5" hidden="1"/>
    <row r="591" s="26" customFormat="1" ht="12.5" hidden="1"/>
    <row r="592" s="26" customFormat="1" ht="12.5" hidden="1"/>
    <row r="593" s="26" customFormat="1" ht="12.5" hidden="1"/>
    <row r="594" s="26" customFormat="1" ht="12.5" hidden="1"/>
    <row r="595" s="26" customFormat="1" ht="12.5" hidden="1"/>
    <row r="596" s="26" customFormat="1" ht="12.5" hidden="1"/>
    <row r="597" s="26" customFormat="1" ht="12.5" hidden="1"/>
    <row r="598" s="26" customFormat="1" ht="12.5" hidden="1"/>
    <row r="599" s="26" customFormat="1" ht="12.5" hidden="1"/>
    <row r="600" s="26" customFormat="1" ht="12.5" hidden="1"/>
    <row r="601" s="26" customFormat="1" ht="12.5" hidden="1"/>
    <row r="602" s="26" customFormat="1" ht="12.5" hidden="1"/>
    <row r="603" s="26" customFormat="1" ht="12.5" hidden="1"/>
    <row r="604" s="26" customFormat="1" ht="12.5" hidden="1"/>
    <row r="605" s="26" customFormat="1" ht="12.5" hidden="1"/>
    <row r="606" s="26" customFormat="1" ht="12.5" hidden="1"/>
    <row r="607" s="26" customFormat="1" ht="12.5" hidden="1"/>
    <row r="608" s="26" customFormat="1" ht="12.5" hidden="1"/>
    <row r="609" s="26" customFormat="1" ht="12.5" hidden="1"/>
    <row r="610" s="26" customFormat="1" ht="12.5" hidden="1"/>
    <row r="611" s="26" customFormat="1" ht="12.5" hidden="1"/>
    <row r="612" s="26" customFormat="1" ht="12.5" hidden="1"/>
    <row r="613" s="26" customFormat="1" ht="12.5" hidden="1"/>
    <row r="614" s="26" customFormat="1" ht="12.5" hidden="1"/>
    <row r="615" s="26" customFormat="1" ht="12.5" hidden="1"/>
    <row r="616" s="26" customFormat="1" ht="12.5" hidden="1"/>
    <row r="617" s="26" customFormat="1" ht="12.5" hidden="1"/>
    <row r="618" s="26" customFormat="1" ht="12.5" hidden="1"/>
    <row r="619" s="26" customFormat="1" ht="12.5" hidden="1"/>
    <row r="620" s="26" customFormat="1" ht="12.5" hidden="1"/>
    <row r="621" s="26" customFormat="1" ht="12.5" hidden="1"/>
    <row r="622" s="26" customFormat="1" ht="12.5" hidden="1"/>
    <row r="623" s="26" customFormat="1" ht="12.5" hidden="1"/>
    <row r="624" s="26" customFormat="1" ht="12.5" hidden="1"/>
    <row r="625" s="26" customFormat="1" ht="12.5" hidden="1"/>
    <row r="626" s="26" customFormat="1" ht="12.5" hidden="1"/>
    <row r="627" s="26" customFormat="1" ht="12.5" hidden="1"/>
    <row r="628" s="26" customFormat="1" ht="12.5" hidden="1"/>
    <row r="629" s="26" customFormat="1" ht="12.5" hidden="1"/>
    <row r="630" s="26" customFormat="1" ht="12.5" hidden="1"/>
    <row r="631" s="26" customFormat="1" ht="12.5" hidden="1"/>
    <row r="632" s="26" customFormat="1" ht="12.5" hidden="1"/>
    <row r="633" s="26" customFormat="1" ht="12.5" hidden="1"/>
    <row r="634" s="26" customFormat="1" ht="12.5" hidden="1"/>
    <row r="635" s="26" customFormat="1" ht="12.5" hidden="1"/>
    <row r="636" s="26" customFormat="1" ht="12.5" hidden="1"/>
    <row r="637" s="26" customFormat="1" ht="12.5" hidden="1"/>
    <row r="638" s="26" customFormat="1" ht="12.5" hidden="1"/>
    <row r="639" s="26" customFormat="1" ht="12.5" hidden="1"/>
    <row r="640" s="26" customFormat="1" ht="12.5" hidden="1"/>
    <row r="641" s="26" customFormat="1" ht="12.5" hidden="1"/>
    <row r="642" s="26" customFormat="1" ht="12.5" hidden="1"/>
    <row r="643" s="26" customFormat="1" ht="12.5" hidden="1"/>
    <row r="644" s="26" customFormat="1" ht="12.5" hidden="1"/>
    <row r="645" s="26" customFormat="1" ht="12.5" hidden="1"/>
    <row r="646" s="26" customFormat="1" ht="12.5" hidden="1"/>
    <row r="647" s="26" customFormat="1" ht="12.5" hidden="1"/>
    <row r="648" s="26" customFormat="1" ht="12.5" hidden="1"/>
    <row r="649" s="26" customFormat="1" ht="12.5" hidden="1"/>
    <row r="650" s="26" customFormat="1" ht="12.5" hidden="1"/>
    <row r="651" s="26" customFormat="1" ht="12.5" hidden="1"/>
    <row r="652" s="26" customFormat="1" ht="12.5" hidden="1"/>
    <row r="653" s="26" customFormat="1" ht="12.5" hidden="1"/>
    <row r="654" s="26" customFormat="1" ht="12.5" hidden="1"/>
    <row r="655" s="26" customFormat="1" ht="12.5" hidden="1"/>
    <row r="656" s="26" customFormat="1" ht="12.5" hidden="1"/>
    <row r="657" spans="1:31" ht="12.5" hidden="1">
      <c r="B657" s="26"/>
      <c r="F657" s="26"/>
      <c r="H657" s="26"/>
      <c r="J657" s="26"/>
      <c r="K657" s="26"/>
      <c r="L657" s="26"/>
      <c r="M657" s="26"/>
      <c r="N657" s="26"/>
      <c r="O657" s="26"/>
      <c r="P657" s="26"/>
      <c r="Q657" s="26"/>
      <c r="R657" s="26"/>
      <c r="S657" s="26"/>
      <c r="T657" s="26"/>
      <c r="U657" s="26"/>
      <c r="V657" s="26"/>
      <c r="W657" s="26"/>
      <c r="X657" s="26"/>
      <c r="Y657" s="26"/>
      <c r="Z657" s="26"/>
      <c r="AA657" s="26"/>
      <c r="AB657" s="26"/>
      <c r="AC657" s="26"/>
      <c r="AD657" s="26"/>
      <c r="AE657" s="26"/>
    </row>
    <row r="670" spans="1:31" s="25" customFormat="1" hidden="1">
      <c r="A670" s="26"/>
      <c r="B670" s="15"/>
      <c r="C670" s="26"/>
      <c r="D670" s="26"/>
      <c r="E670" s="26"/>
      <c r="F670" s="39"/>
      <c r="G670" s="26"/>
      <c r="H670" s="39"/>
      <c r="I670" s="26"/>
    </row>
    <row r="671" spans="1:31" s="25" customFormat="1" hidden="1">
      <c r="A671" s="26"/>
      <c r="B671" s="15"/>
      <c r="C671" s="26"/>
      <c r="D671" s="26"/>
      <c r="E671" s="26"/>
      <c r="F671" s="39"/>
      <c r="G671" s="26"/>
      <c r="H671" s="39"/>
      <c r="I671" s="26"/>
    </row>
    <row r="672" spans="1:31" s="25" customFormat="1" hidden="1">
      <c r="A672" s="26"/>
      <c r="B672" s="15"/>
      <c r="C672" s="26"/>
      <c r="D672" s="26"/>
      <c r="E672" s="26"/>
      <c r="F672" s="39"/>
      <c r="G672" s="26"/>
      <c r="H672" s="39"/>
      <c r="I672" s="26"/>
    </row>
    <row r="673" spans="1:73" s="25" customFormat="1" hidden="1">
      <c r="A673" s="26"/>
      <c r="B673" s="15"/>
      <c r="C673" s="26"/>
      <c r="D673" s="26"/>
      <c r="E673" s="26"/>
      <c r="F673" s="39"/>
      <c r="G673" s="26"/>
      <c r="H673" s="39"/>
      <c r="I673" s="26"/>
      <c r="AF673" s="26"/>
      <c r="AG673" s="26"/>
      <c r="AH673" s="26"/>
      <c r="AI673" s="26"/>
      <c r="AJ673" s="26"/>
      <c r="AK673" s="26"/>
      <c r="AL673" s="26"/>
      <c r="AM673" s="26"/>
      <c r="AN673" s="26"/>
      <c r="AO673" s="26"/>
      <c r="AP673" s="26"/>
      <c r="AQ673" s="26"/>
      <c r="AR673" s="26"/>
      <c r="AS673" s="26"/>
      <c r="AT673" s="26"/>
      <c r="AU673" s="26"/>
      <c r="AV673" s="26"/>
      <c r="AW673" s="26"/>
      <c r="AX673" s="26"/>
      <c r="AY673" s="26"/>
      <c r="AZ673" s="26"/>
      <c r="BA673" s="26"/>
      <c r="BB673" s="26"/>
      <c r="BC673" s="26"/>
      <c r="BD673" s="26"/>
      <c r="BE673" s="26"/>
      <c r="BF673" s="26"/>
      <c r="BG673" s="26"/>
      <c r="BH673" s="26"/>
      <c r="BI673" s="26"/>
      <c r="BJ673" s="26"/>
      <c r="BK673" s="26"/>
      <c r="BL673" s="26"/>
      <c r="BM673" s="26"/>
      <c r="BN673" s="26"/>
      <c r="BO673" s="26"/>
      <c r="BP673" s="26"/>
      <c r="BQ673" s="26"/>
      <c r="BR673" s="26"/>
      <c r="BS673" s="26"/>
    </row>
    <row r="674" spans="1:73" s="25" customFormat="1" hidden="1">
      <c r="B674" s="10"/>
      <c r="F674" s="38"/>
      <c r="H674" s="38"/>
      <c r="AF674" s="26"/>
      <c r="AG674" s="26"/>
      <c r="AH674" s="26"/>
      <c r="AI674" s="26"/>
      <c r="AJ674" s="26"/>
      <c r="AK674" s="26"/>
      <c r="AL674" s="26"/>
      <c r="AM674" s="26"/>
      <c r="AN674" s="26"/>
      <c r="AO674" s="26"/>
      <c r="AP674" s="26"/>
      <c r="AQ674" s="26"/>
      <c r="AR674" s="26"/>
      <c r="AS674" s="26"/>
      <c r="AT674" s="26"/>
      <c r="AU674" s="26"/>
      <c r="AV674" s="26"/>
      <c r="AW674" s="26"/>
      <c r="AX674" s="26"/>
      <c r="AY674" s="26"/>
      <c r="AZ674" s="26"/>
      <c r="BA674" s="26"/>
      <c r="BB674" s="26"/>
      <c r="BC674" s="26"/>
      <c r="BD674" s="26"/>
      <c r="BE674" s="26"/>
      <c r="BF674" s="26"/>
      <c r="BG674" s="26"/>
      <c r="BH674" s="26"/>
      <c r="BI674" s="26"/>
      <c r="BJ674" s="26"/>
      <c r="BK674" s="26"/>
      <c r="BL674" s="26"/>
      <c r="BM674" s="26"/>
      <c r="BN674" s="26"/>
      <c r="BO674" s="26"/>
      <c r="BP674" s="26"/>
      <c r="BQ674" s="26"/>
      <c r="BR674" s="26"/>
      <c r="BS674" s="26"/>
    </row>
    <row r="675" spans="1:73" s="25" customFormat="1" hidden="1">
      <c r="B675" s="10"/>
      <c r="F675" s="38"/>
      <c r="H675" s="38"/>
      <c r="AF675" s="26"/>
      <c r="AG675" s="26"/>
      <c r="AH675" s="26"/>
      <c r="AI675" s="26"/>
      <c r="AJ675" s="26"/>
      <c r="AK675" s="26"/>
      <c r="AL675" s="26"/>
      <c r="AM675" s="26"/>
      <c r="AN675" s="26"/>
      <c r="AO675" s="26"/>
      <c r="AP675" s="26"/>
      <c r="AQ675" s="26"/>
      <c r="AR675" s="26"/>
      <c r="AS675" s="26"/>
      <c r="AT675" s="26"/>
      <c r="AU675" s="26"/>
      <c r="AV675" s="26"/>
      <c r="AW675" s="26"/>
      <c r="AX675" s="26"/>
      <c r="AY675" s="26"/>
      <c r="AZ675" s="26"/>
      <c r="BA675" s="26"/>
      <c r="BB675" s="26"/>
      <c r="BC675" s="26"/>
      <c r="BD675" s="26"/>
      <c r="BE675" s="26"/>
      <c r="BF675" s="26"/>
      <c r="BG675" s="26"/>
      <c r="BH675" s="26"/>
      <c r="BI675" s="26"/>
      <c r="BJ675" s="26"/>
      <c r="BK675" s="26"/>
      <c r="BL675" s="26"/>
      <c r="BM675" s="26"/>
      <c r="BN675" s="26"/>
      <c r="BO675" s="26"/>
      <c r="BP675" s="26"/>
      <c r="BQ675" s="26"/>
      <c r="BR675" s="26"/>
      <c r="BS675" s="26"/>
    </row>
    <row r="676" spans="1:73" s="25" customFormat="1" hidden="1">
      <c r="B676" s="10"/>
      <c r="F676" s="38"/>
      <c r="H676" s="38"/>
      <c r="AF676" s="26"/>
      <c r="AG676" s="26"/>
      <c r="AH676" s="26"/>
      <c r="AI676" s="26"/>
      <c r="AJ676" s="26"/>
      <c r="AK676" s="26"/>
      <c r="AL676" s="26"/>
      <c r="AM676" s="26"/>
      <c r="AN676" s="26"/>
      <c r="AO676" s="26"/>
      <c r="AP676" s="26"/>
      <c r="AQ676" s="26"/>
      <c r="AR676" s="26"/>
      <c r="AS676" s="26"/>
      <c r="AT676" s="26"/>
      <c r="AU676" s="26"/>
      <c r="AV676" s="26"/>
      <c r="AW676" s="26"/>
      <c r="AX676" s="26"/>
      <c r="AY676" s="26"/>
      <c r="AZ676" s="26"/>
      <c r="BA676" s="26"/>
      <c r="BB676" s="26"/>
      <c r="BC676" s="26"/>
      <c r="BD676" s="26"/>
      <c r="BE676" s="26"/>
      <c r="BF676" s="26"/>
      <c r="BG676" s="26"/>
      <c r="BH676" s="26"/>
      <c r="BI676" s="26"/>
      <c r="BJ676" s="26"/>
      <c r="BK676" s="26"/>
      <c r="BL676" s="26"/>
      <c r="BM676" s="26"/>
      <c r="BN676" s="26"/>
      <c r="BO676" s="26"/>
      <c r="BP676" s="26"/>
      <c r="BQ676" s="26"/>
      <c r="BR676" s="26"/>
      <c r="BS676" s="26"/>
    </row>
    <row r="677" spans="1:73" s="25" customFormat="1" hidden="1">
      <c r="B677" s="10"/>
      <c r="C677" s="26"/>
      <c r="D677" s="26"/>
      <c r="E677" s="26"/>
      <c r="F677" s="39"/>
      <c r="H677" s="39"/>
      <c r="AF677" s="26"/>
      <c r="AG677" s="26"/>
      <c r="AH677" s="26"/>
      <c r="AI677" s="26"/>
      <c r="AJ677" s="26"/>
      <c r="AK677" s="26"/>
      <c r="AL677" s="26"/>
      <c r="AM677" s="26"/>
      <c r="AN677" s="26"/>
      <c r="AO677" s="26"/>
      <c r="AP677" s="26"/>
      <c r="AQ677" s="26"/>
      <c r="AR677" s="26"/>
      <c r="AS677" s="26"/>
      <c r="AT677" s="26"/>
      <c r="AU677" s="26"/>
      <c r="AV677" s="26"/>
      <c r="AW677" s="26"/>
      <c r="AX677" s="26"/>
      <c r="AY677" s="26"/>
      <c r="AZ677" s="26"/>
      <c r="BA677" s="26"/>
      <c r="BB677" s="26"/>
      <c r="BC677" s="26"/>
      <c r="BD677" s="26"/>
      <c r="BE677" s="26"/>
      <c r="BF677" s="26"/>
      <c r="BG677" s="26"/>
      <c r="BH677" s="26"/>
      <c r="BI677" s="26"/>
      <c r="BJ677" s="26"/>
      <c r="BK677" s="26"/>
      <c r="BL677" s="26"/>
      <c r="BM677" s="26"/>
      <c r="BN677" s="26"/>
      <c r="BO677" s="26"/>
      <c r="BP677" s="26"/>
      <c r="BQ677" s="26"/>
      <c r="BR677" s="26"/>
      <c r="BS677" s="26"/>
    </row>
    <row r="678" spans="1:73" s="25" customFormat="1" hidden="1">
      <c r="B678" s="10"/>
      <c r="C678" s="26"/>
      <c r="D678" s="26"/>
      <c r="E678" s="26"/>
      <c r="F678" s="39"/>
      <c r="H678" s="39"/>
      <c r="AF678" s="26"/>
      <c r="AG678" s="26"/>
      <c r="AH678" s="26"/>
      <c r="AI678" s="26"/>
      <c r="AJ678" s="26"/>
      <c r="AK678" s="26"/>
      <c r="AL678" s="26"/>
      <c r="AM678" s="26"/>
      <c r="AN678" s="26"/>
      <c r="AO678" s="26"/>
      <c r="AP678" s="26"/>
      <c r="AQ678" s="26"/>
      <c r="AR678" s="26"/>
      <c r="AS678" s="26"/>
      <c r="AT678" s="26"/>
      <c r="AU678" s="26"/>
      <c r="AV678" s="26"/>
      <c r="AW678" s="26"/>
      <c r="AX678" s="26"/>
      <c r="AY678" s="26"/>
      <c r="AZ678" s="26"/>
      <c r="BA678" s="26"/>
      <c r="BB678" s="26"/>
      <c r="BC678" s="26"/>
      <c r="BD678" s="26"/>
      <c r="BE678" s="26"/>
      <c r="BF678" s="26"/>
      <c r="BG678" s="26"/>
      <c r="BH678" s="26"/>
      <c r="BI678" s="26"/>
      <c r="BJ678" s="26"/>
      <c r="BK678" s="26"/>
      <c r="BL678" s="26"/>
      <c r="BM678" s="26"/>
      <c r="BN678" s="26"/>
      <c r="BO678" s="26"/>
      <c r="BP678" s="26"/>
      <c r="BQ678" s="26"/>
      <c r="BR678" s="26"/>
      <c r="BS678" s="26"/>
    </row>
    <row r="679" spans="1:73" hidden="1">
      <c r="A679" s="25"/>
      <c r="B679" s="10"/>
      <c r="G679" s="25"/>
      <c r="I679" s="25"/>
    </row>
    <row r="680" spans="1:73" hidden="1">
      <c r="A680" s="25"/>
      <c r="B680" s="10"/>
      <c r="G680" s="25"/>
      <c r="I680" s="25"/>
    </row>
    <row r="681" spans="1:73" hidden="1">
      <c r="A681" s="25"/>
      <c r="B681" s="10"/>
      <c r="G681" s="25"/>
      <c r="I681" s="25"/>
    </row>
    <row r="682" spans="1:73" hidden="1">
      <c r="A682" s="25"/>
      <c r="B682" s="10"/>
      <c r="G682" s="25"/>
      <c r="I682" s="25"/>
    </row>
    <row r="683" spans="1:73" hidden="1">
      <c r="G683" s="25"/>
      <c r="I683" s="25"/>
    </row>
    <row r="684" spans="1:73" hidden="1">
      <c r="G684" s="25"/>
      <c r="I684" s="25"/>
    </row>
    <row r="685" spans="1:73" hidden="1">
      <c r="G685" s="25"/>
      <c r="I685" s="25"/>
    </row>
    <row r="686" spans="1:73" s="25" customFormat="1" hidden="1">
      <c r="A686" s="26"/>
      <c r="B686" s="15"/>
      <c r="C686" s="26"/>
      <c r="D686" s="26"/>
      <c r="E686" s="26"/>
      <c r="F686" s="39"/>
      <c r="H686" s="39"/>
      <c r="AF686" s="26"/>
      <c r="AG686" s="26"/>
      <c r="AH686" s="26"/>
      <c r="AI686" s="26"/>
      <c r="AJ686" s="26"/>
      <c r="AK686" s="26"/>
      <c r="AL686" s="26"/>
      <c r="AM686" s="26"/>
      <c r="AN686" s="26"/>
      <c r="AO686" s="26"/>
      <c r="AP686" s="26"/>
      <c r="AQ686" s="26"/>
      <c r="AR686" s="26"/>
      <c r="AS686" s="26"/>
      <c r="AT686" s="26"/>
      <c r="AU686" s="26"/>
      <c r="AV686" s="26"/>
      <c r="AW686" s="26"/>
      <c r="AX686" s="26"/>
      <c r="AY686" s="26"/>
      <c r="AZ686" s="26"/>
      <c r="BA686" s="26"/>
      <c r="BB686" s="26"/>
      <c r="BC686" s="26"/>
      <c r="BD686" s="26"/>
      <c r="BE686" s="26"/>
      <c r="BF686" s="26"/>
      <c r="BG686" s="26"/>
      <c r="BH686" s="26"/>
      <c r="BI686" s="26"/>
      <c r="BJ686" s="26"/>
      <c r="BK686" s="26"/>
      <c r="BL686" s="26"/>
      <c r="BM686" s="26"/>
      <c r="BN686" s="26"/>
      <c r="BO686" s="26"/>
      <c r="BP686" s="26"/>
      <c r="BQ686" s="26"/>
      <c r="BR686" s="26"/>
      <c r="BS686" s="26"/>
      <c r="BT686" s="26"/>
      <c r="BU686" s="26"/>
    </row>
    <row r="687" spans="1:73" s="25" customFormat="1" hidden="1">
      <c r="A687" s="26"/>
      <c r="B687" s="15"/>
      <c r="C687" s="26"/>
      <c r="D687" s="26"/>
      <c r="E687" s="26"/>
      <c r="F687" s="39"/>
      <c r="H687" s="39"/>
      <c r="AF687" s="26"/>
      <c r="AG687" s="26"/>
      <c r="AH687" s="26"/>
      <c r="AI687" s="26"/>
      <c r="AJ687" s="26"/>
      <c r="AK687" s="26"/>
      <c r="AL687" s="26"/>
      <c r="AM687" s="26"/>
      <c r="AN687" s="26"/>
      <c r="AO687" s="26"/>
      <c r="AP687" s="26"/>
      <c r="AQ687" s="26"/>
      <c r="AR687" s="26"/>
      <c r="AS687" s="26"/>
      <c r="AT687" s="26"/>
      <c r="AU687" s="26"/>
      <c r="AV687" s="26"/>
      <c r="AW687" s="26"/>
      <c r="AX687" s="26"/>
      <c r="AY687" s="26"/>
      <c r="AZ687" s="26"/>
      <c r="BA687" s="26"/>
      <c r="BB687" s="26"/>
      <c r="BC687" s="26"/>
      <c r="BD687" s="26"/>
      <c r="BE687" s="26"/>
      <c r="BF687" s="26"/>
      <c r="BG687" s="26"/>
      <c r="BH687" s="26"/>
      <c r="BI687" s="26"/>
      <c r="BJ687" s="26"/>
      <c r="BK687" s="26"/>
      <c r="BL687" s="26"/>
      <c r="BM687" s="26"/>
      <c r="BN687" s="26"/>
      <c r="BO687" s="26"/>
      <c r="BP687" s="26"/>
      <c r="BQ687" s="26"/>
      <c r="BR687" s="26"/>
      <c r="BS687" s="26"/>
      <c r="BT687" s="26"/>
      <c r="BU687" s="26"/>
    </row>
    <row r="688" spans="1:73" s="25" customFormat="1" hidden="1">
      <c r="A688" s="26"/>
      <c r="B688" s="15"/>
      <c r="C688" s="26"/>
      <c r="D688" s="26"/>
      <c r="E688" s="26"/>
      <c r="F688" s="39"/>
      <c r="H688" s="39"/>
      <c r="AF688" s="26"/>
      <c r="AG688" s="26"/>
      <c r="AH688" s="26"/>
      <c r="AI688" s="26"/>
      <c r="AJ688" s="26"/>
      <c r="AK688" s="26"/>
      <c r="AL688" s="26"/>
      <c r="AM688" s="26"/>
      <c r="AN688" s="26"/>
      <c r="AO688" s="26"/>
      <c r="AP688" s="26"/>
      <c r="AQ688" s="26"/>
      <c r="AR688" s="26"/>
      <c r="AS688" s="26"/>
      <c r="AT688" s="26"/>
      <c r="AU688" s="26"/>
      <c r="AV688" s="26"/>
      <c r="AW688" s="26"/>
      <c r="AX688" s="26"/>
      <c r="AY688" s="26"/>
      <c r="AZ688" s="26"/>
      <c r="BA688" s="26"/>
      <c r="BB688" s="26"/>
      <c r="BC688" s="26"/>
      <c r="BD688" s="26"/>
      <c r="BE688" s="26"/>
      <c r="BF688" s="26"/>
      <c r="BG688" s="26"/>
      <c r="BH688" s="26"/>
      <c r="BI688" s="26"/>
      <c r="BJ688" s="26"/>
      <c r="BK688" s="26"/>
      <c r="BL688" s="26"/>
      <c r="BM688" s="26"/>
      <c r="BN688" s="26"/>
      <c r="BO688" s="26"/>
      <c r="BP688" s="26"/>
      <c r="BQ688" s="26"/>
      <c r="BR688" s="26"/>
      <c r="BS688" s="26"/>
      <c r="BT688" s="26"/>
      <c r="BU688" s="26"/>
    </row>
    <row r="689" spans="1:73" s="25" customFormat="1" hidden="1">
      <c r="A689" s="26"/>
      <c r="B689" s="15"/>
      <c r="C689" s="26"/>
      <c r="D689" s="26"/>
      <c r="E689" s="26"/>
      <c r="F689" s="39"/>
      <c r="H689" s="39"/>
      <c r="AF689" s="26"/>
      <c r="AG689" s="26"/>
      <c r="AH689" s="26"/>
      <c r="AI689" s="26"/>
      <c r="AJ689" s="26"/>
      <c r="AK689" s="26"/>
      <c r="AL689" s="26"/>
      <c r="AM689" s="26"/>
      <c r="AN689" s="26"/>
      <c r="AO689" s="26"/>
      <c r="AP689" s="26"/>
      <c r="AQ689" s="26"/>
      <c r="AR689" s="26"/>
      <c r="AS689" s="26"/>
      <c r="AT689" s="26"/>
      <c r="AU689" s="26"/>
      <c r="AV689" s="26"/>
      <c r="AW689" s="26"/>
      <c r="AX689" s="26"/>
      <c r="AY689" s="26"/>
      <c r="AZ689" s="26"/>
      <c r="BA689" s="26"/>
      <c r="BB689" s="26"/>
      <c r="BC689" s="26"/>
      <c r="BD689" s="26"/>
      <c r="BE689" s="26"/>
      <c r="BF689" s="26"/>
      <c r="BG689" s="26"/>
      <c r="BH689" s="26"/>
      <c r="BI689" s="26"/>
      <c r="BJ689" s="26"/>
      <c r="BK689" s="26"/>
      <c r="BL689" s="26"/>
      <c r="BM689" s="26"/>
      <c r="BN689" s="26"/>
      <c r="BO689" s="26"/>
      <c r="BP689" s="26"/>
      <c r="BQ689" s="26"/>
      <c r="BR689" s="26"/>
      <c r="BS689" s="26"/>
      <c r="BT689" s="26"/>
      <c r="BU689" s="26"/>
    </row>
    <row r="690" spans="1:73" s="25" customFormat="1" hidden="1">
      <c r="B690" s="10"/>
      <c r="C690" s="26"/>
      <c r="D690" s="26"/>
      <c r="E690" s="26"/>
      <c r="F690" s="39"/>
      <c r="H690" s="39"/>
      <c r="AF690" s="26"/>
      <c r="AG690" s="26"/>
      <c r="AH690" s="26"/>
      <c r="AI690" s="26"/>
      <c r="AJ690" s="26"/>
      <c r="AK690" s="26"/>
      <c r="AL690" s="26"/>
      <c r="AM690" s="26"/>
      <c r="AN690" s="26"/>
      <c r="AO690" s="26"/>
      <c r="AP690" s="26"/>
      <c r="AQ690" s="26"/>
      <c r="AR690" s="26"/>
      <c r="AS690" s="26"/>
      <c r="AT690" s="26"/>
      <c r="AU690" s="26"/>
      <c r="AV690" s="26"/>
      <c r="AW690" s="26"/>
      <c r="AX690" s="26"/>
      <c r="AY690" s="26"/>
      <c r="AZ690" s="26"/>
      <c r="BA690" s="26"/>
      <c r="BB690" s="26"/>
      <c r="BC690" s="26"/>
      <c r="BD690" s="26"/>
      <c r="BE690" s="26"/>
      <c r="BF690" s="26"/>
      <c r="BG690" s="26"/>
      <c r="BH690" s="26"/>
      <c r="BI690" s="26"/>
      <c r="BJ690" s="26"/>
      <c r="BK690" s="26"/>
      <c r="BL690" s="26"/>
      <c r="BM690" s="26"/>
      <c r="BN690" s="26"/>
      <c r="BO690" s="26"/>
      <c r="BP690" s="26"/>
      <c r="BQ690" s="26"/>
      <c r="BR690" s="26"/>
      <c r="BS690" s="26"/>
      <c r="BT690" s="26"/>
      <c r="BU690" s="26"/>
    </row>
    <row r="691" spans="1:73" s="25" customFormat="1" hidden="1">
      <c r="B691" s="10"/>
      <c r="C691" s="26"/>
      <c r="D691" s="26"/>
      <c r="E691" s="26"/>
      <c r="F691" s="39"/>
      <c r="H691" s="39"/>
      <c r="AF691" s="26"/>
      <c r="AG691" s="26"/>
      <c r="AH691" s="26"/>
      <c r="AI691" s="26"/>
      <c r="AJ691" s="26"/>
      <c r="AK691" s="26"/>
      <c r="AL691" s="26"/>
      <c r="AM691" s="26"/>
      <c r="AN691" s="26"/>
      <c r="AO691" s="26"/>
      <c r="AP691" s="26"/>
      <c r="AQ691" s="26"/>
      <c r="AR691" s="26"/>
      <c r="AS691" s="26"/>
      <c r="AT691" s="26"/>
      <c r="AU691" s="26"/>
      <c r="AV691" s="26"/>
      <c r="AW691" s="26"/>
      <c r="AX691" s="26"/>
      <c r="AY691" s="26"/>
      <c r="AZ691" s="26"/>
      <c r="BA691" s="26"/>
      <c r="BB691" s="26"/>
      <c r="BC691" s="26"/>
      <c r="BD691" s="26"/>
      <c r="BE691" s="26"/>
      <c r="BF691" s="26"/>
      <c r="BG691" s="26"/>
      <c r="BH691" s="26"/>
      <c r="BI691" s="26"/>
      <c r="BJ691" s="26"/>
      <c r="BK691" s="26"/>
      <c r="BL691" s="26"/>
      <c r="BM691" s="26"/>
      <c r="BN691" s="26"/>
      <c r="BO691" s="26"/>
      <c r="BP691" s="26"/>
      <c r="BQ691" s="26"/>
      <c r="BR691" s="26"/>
      <c r="BS691" s="26"/>
      <c r="BT691" s="26"/>
      <c r="BU691" s="26"/>
    </row>
    <row r="692" spans="1:73" s="25" customFormat="1" hidden="1">
      <c r="B692" s="10"/>
      <c r="C692" s="26"/>
      <c r="D692" s="26"/>
      <c r="E692" s="26"/>
      <c r="F692" s="39"/>
      <c r="H692" s="39"/>
      <c r="AF692" s="26"/>
      <c r="AG692" s="26"/>
      <c r="AH692" s="26"/>
      <c r="AI692" s="26"/>
      <c r="AJ692" s="26"/>
      <c r="AK692" s="26"/>
      <c r="AL692" s="26"/>
      <c r="AM692" s="26"/>
      <c r="AN692" s="26"/>
      <c r="AO692" s="26"/>
      <c r="AP692" s="26"/>
      <c r="AQ692" s="26"/>
      <c r="AR692" s="26"/>
      <c r="AS692" s="26"/>
      <c r="AT692" s="26"/>
      <c r="AU692" s="26"/>
      <c r="AV692" s="26"/>
      <c r="AW692" s="26"/>
      <c r="AX692" s="26"/>
      <c r="AY692" s="26"/>
      <c r="AZ692" s="26"/>
      <c r="BA692" s="26"/>
      <c r="BB692" s="26"/>
      <c r="BC692" s="26"/>
      <c r="BD692" s="26"/>
      <c r="BE692" s="26"/>
      <c r="BF692" s="26"/>
      <c r="BG692" s="26"/>
      <c r="BH692" s="26"/>
      <c r="BI692" s="26"/>
      <c r="BJ692" s="26"/>
      <c r="BK692" s="26"/>
      <c r="BL692" s="26"/>
      <c r="BM692" s="26"/>
      <c r="BN692" s="26"/>
      <c r="BO692" s="26"/>
      <c r="BP692" s="26"/>
      <c r="BQ692" s="26"/>
      <c r="BR692" s="26"/>
      <c r="BS692" s="26"/>
      <c r="BT692" s="26"/>
      <c r="BU692" s="26"/>
    </row>
    <row r="693" spans="1:73" s="25" customFormat="1" hidden="1">
      <c r="B693" s="10"/>
      <c r="C693" s="26"/>
      <c r="D693" s="26"/>
      <c r="E693" s="26"/>
      <c r="F693" s="39"/>
      <c r="H693" s="39"/>
      <c r="AF693" s="26"/>
      <c r="AG693" s="26"/>
      <c r="AH693" s="26"/>
      <c r="AI693" s="26"/>
      <c r="AJ693" s="26"/>
      <c r="AK693" s="26"/>
      <c r="AL693" s="26"/>
      <c r="AM693" s="26"/>
      <c r="AN693" s="26"/>
      <c r="AO693" s="26"/>
      <c r="AP693" s="26"/>
      <c r="AQ693" s="26"/>
      <c r="AR693" s="26"/>
      <c r="AS693" s="26"/>
      <c r="AT693" s="26"/>
      <c r="AU693" s="26"/>
      <c r="AV693" s="26"/>
      <c r="AW693" s="26"/>
      <c r="AX693" s="26"/>
      <c r="AY693" s="26"/>
      <c r="AZ693" s="26"/>
      <c r="BA693" s="26"/>
      <c r="BB693" s="26"/>
      <c r="BC693" s="26"/>
      <c r="BD693" s="26"/>
      <c r="BE693" s="26"/>
      <c r="BF693" s="26"/>
      <c r="BG693" s="26"/>
      <c r="BH693" s="26"/>
      <c r="BI693" s="26"/>
      <c r="BJ693" s="26"/>
      <c r="BK693" s="26"/>
      <c r="BL693" s="26"/>
      <c r="BM693" s="26"/>
      <c r="BN693" s="26"/>
      <c r="BO693" s="26"/>
      <c r="BP693" s="26"/>
      <c r="BQ693" s="26"/>
      <c r="BR693" s="26"/>
      <c r="BS693" s="26"/>
      <c r="BT693" s="26"/>
      <c r="BU693" s="26"/>
    </row>
    <row r="694" spans="1:73" s="25" customFormat="1" hidden="1">
      <c r="B694" s="10"/>
      <c r="C694" s="26"/>
      <c r="D694" s="26"/>
      <c r="E694" s="26"/>
      <c r="F694" s="39"/>
      <c r="H694" s="39"/>
      <c r="AF694" s="26"/>
      <c r="AG694" s="26"/>
      <c r="AH694" s="26"/>
      <c r="AI694" s="26"/>
      <c r="AJ694" s="26"/>
      <c r="AK694" s="26"/>
      <c r="AL694" s="26"/>
      <c r="AM694" s="26"/>
      <c r="AN694" s="26"/>
      <c r="AO694" s="26"/>
      <c r="AP694" s="26"/>
      <c r="AQ694" s="26"/>
      <c r="AR694" s="26"/>
      <c r="AS694" s="26"/>
      <c r="AT694" s="26"/>
      <c r="AU694" s="26"/>
      <c r="AV694" s="26"/>
      <c r="AW694" s="26"/>
      <c r="AX694" s="26"/>
      <c r="AY694" s="26"/>
      <c r="AZ694" s="26"/>
      <c r="BA694" s="26"/>
      <c r="BB694" s="26"/>
      <c r="BC694" s="26"/>
      <c r="BD694" s="26"/>
      <c r="BE694" s="26"/>
      <c r="BF694" s="26"/>
      <c r="BG694" s="26"/>
      <c r="BH694" s="26"/>
      <c r="BI694" s="26"/>
      <c r="BJ694" s="26"/>
      <c r="BK694" s="26"/>
      <c r="BL694" s="26"/>
      <c r="BM694" s="26"/>
      <c r="BN694" s="26"/>
      <c r="BO694" s="26"/>
      <c r="BP694" s="26"/>
      <c r="BQ694" s="26"/>
      <c r="BR694" s="26"/>
      <c r="BS694" s="26"/>
      <c r="BT694" s="26"/>
      <c r="BU694" s="26"/>
    </row>
    <row r="695" spans="1:73" s="25" customFormat="1" hidden="1">
      <c r="B695" s="10"/>
      <c r="C695" s="26"/>
      <c r="D695" s="26"/>
      <c r="E695" s="26"/>
      <c r="F695" s="39"/>
      <c r="H695" s="39"/>
      <c r="AF695" s="26"/>
      <c r="AG695" s="26"/>
      <c r="AH695" s="26"/>
      <c r="AI695" s="26"/>
      <c r="AJ695" s="26"/>
      <c r="AK695" s="26"/>
      <c r="AL695" s="26"/>
      <c r="AM695" s="26"/>
      <c r="AN695" s="26"/>
      <c r="AO695" s="26"/>
      <c r="AP695" s="26"/>
      <c r="AQ695" s="26"/>
      <c r="AR695" s="26"/>
      <c r="AS695" s="26"/>
      <c r="AT695" s="26"/>
      <c r="AU695" s="26"/>
      <c r="AV695" s="26"/>
      <c r="AW695" s="26"/>
      <c r="AX695" s="26"/>
      <c r="AY695" s="26"/>
      <c r="AZ695" s="26"/>
      <c r="BA695" s="26"/>
      <c r="BB695" s="26"/>
      <c r="BC695" s="26"/>
      <c r="BD695" s="26"/>
      <c r="BE695" s="26"/>
      <c r="BF695" s="26"/>
      <c r="BG695" s="26"/>
      <c r="BH695" s="26"/>
      <c r="BI695" s="26"/>
      <c r="BJ695" s="26"/>
      <c r="BK695" s="26"/>
      <c r="BL695" s="26"/>
      <c r="BM695" s="26"/>
      <c r="BN695" s="26"/>
      <c r="BO695" s="26"/>
      <c r="BP695" s="26"/>
      <c r="BQ695" s="26"/>
      <c r="BR695" s="26"/>
      <c r="BS695" s="26"/>
      <c r="BT695" s="26"/>
      <c r="BU695" s="26"/>
    </row>
    <row r="696" spans="1:73" s="25" customFormat="1" hidden="1">
      <c r="B696" s="10"/>
      <c r="C696" s="26"/>
      <c r="D696" s="26"/>
      <c r="E696" s="26"/>
      <c r="F696" s="39"/>
      <c r="H696" s="39"/>
      <c r="AF696" s="26"/>
      <c r="AG696" s="26"/>
      <c r="AH696" s="26"/>
      <c r="AI696" s="26"/>
      <c r="AJ696" s="26"/>
      <c r="AK696" s="26"/>
      <c r="AL696" s="26"/>
      <c r="AM696" s="26"/>
      <c r="AN696" s="26"/>
      <c r="AO696" s="26"/>
      <c r="AP696" s="26"/>
      <c r="AQ696" s="26"/>
      <c r="AR696" s="26"/>
      <c r="AS696" s="26"/>
      <c r="AT696" s="26"/>
      <c r="AU696" s="26"/>
      <c r="AV696" s="26"/>
      <c r="AW696" s="26"/>
      <c r="AX696" s="26"/>
      <c r="AY696" s="26"/>
      <c r="AZ696" s="26"/>
      <c r="BA696" s="26"/>
      <c r="BB696" s="26"/>
      <c r="BC696" s="26"/>
      <c r="BD696" s="26"/>
      <c r="BE696" s="26"/>
      <c r="BF696" s="26"/>
      <c r="BG696" s="26"/>
      <c r="BH696" s="26"/>
      <c r="BI696" s="26"/>
      <c r="BJ696" s="26"/>
      <c r="BK696" s="26"/>
      <c r="BL696" s="26"/>
      <c r="BM696" s="26"/>
      <c r="BN696" s="26"/>
      <c r="BO696" s="26"/>
      <c r="BP696" s="26"/>
      <c r="BQ696" s="26"/>
      <c r="BR696" s="26"/>
      <c r="BS696" s="26"/>
      <c r="BT696" s="26"/>
      <c r="BU696" s="26"/>
    </row>
    <row r="697" spans="1:73" s="25" customFormat="1" hidden="1">
      <c r="B697" s="10"/>
      <c r="C697" s="26"/>
      <c r="D697" s="26"/>
      <c r="E697" s="26"/>
      <c r="F697" s="39"/>
      <c r="H697" s="39"/>
      <c r="AF697" s="26"/>
      <c r="AG697" s="26"/>
      <c r="AH697" s="26"/>
      <c r="AI697" s="26"/>
      <c r="AJ697" s="26"/>
      <c r="AK697" s="26"/>
      <c r="AL697" s="26"/>
      <c r="AM697" s="26"/>
      <c r="AN697" s="26"/>
      <c r="AO697" s="26"/>
      <c r="AP697" s="26"/>
      <c r="AQ697" s="26"/>
      <c r="AR697" s="26"/>
      <c r="AS697" s="26"/>
      <c r="AT697" s="26"/>
      <c r="AU697" s="26"/>
      <c r="AV697" s="26"/>
      <c r="AW697" s="26"/>
      <c r="AX697" s="26"/>
      <c r="AY697" s="26"/>
      <c r="AZ697" s="26"/>
      <c r="BA697" s="26"/>
      <c r="BB697" s="26"/>
      <c r="BC697" s="26"/>
      <c r="BD697" s="26"/>
      <c r="BE697" s="26"/>
      <c r="BF697" s="26"/>
      <c r="BG697" s="26"/>
      <c r="BH697" s="26"/>
      <c r="BI697" s="26"/>
      <c r="BJ697" s="26"/>
      <c r="BK697" s="26"/>
      <c r="BL697" s="26"/>
      <c r="BM697" s="26"/>
      <c r="BN697" s="26"/>
      <c r="BO697" s="26"/>
      <c r="BP697" s="26"/>
      <c r="BQ697" s="26"/>
      <c r="BR697" s="26"/>
      <c r="BS697" s="26"/>
      <c r="BT697" s="26"/>
      <c r="BU697" s="26"/>
    </row>
    <row r="698" spans="1:73" s="25" customFormat="1" hidden="1">
      <c r="B698" s="10"/>
      <c r="C698" s="26"/>
      <c r="D698" s="26"/>
      <c r="E698" s="26"/>
      <c r="F698" s="39"/>
      <c r="H698" s="39"/>
      <c r="AF698" s="26"/>
      <c r="AG698" s="26"/>
      <c r="AH698" s="26"/>
      <c r="AI698" s="26"/>
      <c r="AJ698" s="26"/>
      <c r="AK698" s="26"/>
      <c r="AL698" s="26"/>
      <c r="AM698" s="26"/>
      <c r="AN698" s="26"/>
      <c r="AO698" s="26"/>
      <c r="AP698" s="26"/>
      <c r="AQ698" s="26"/>
      <c r="AR698" s="26"/>
      <c r="AS698" s="26"/>
      <c r="AT698" s="26"/>
      <c r="AU698" s="26"/>
      <c r="AV698" s="26"/>
      <c r="AW698" s="26"/>
      <c r="AX698" s="26"/>
      <c r="AY698" s="26"/>
      <c r="AZ698" s="26"/>
      <c r="BA698" s="26"/>
      <c r="BB698" s="26"/>
      <c r="BC698" s="26"/>
      <c r="BD698" s="26"/>
      <c r="BE698" s="26"/>
      <c r="BF698" s="26"/>
      <c r="BG698" s="26"/>
      <c r="BH698" s="26"/>
      <c r="BI698" s="26"/>
      <c r="BJ698" s="26"/>
      <c r="BK698" s="26"/>
      <c r="BL698" s="26"/>
      <c r="BM698" s="26"/>
      <c r="BN698" s="26"/>
      <c r="BO698" s="26"/>
      <c r="BP698" s="26"/>
      <c r="BQ698" s="26"/>
      <c r="BR698" s="26"/>
      <c r="BS698" s="26"/>
      <c r="BT698" s="26"/>
      <c r="BU698" s="26"/>
    </row>
    <row r="699" spans="1:73" s="25" customFormat="1" hidden="1">
      <c r="B699" s="10"/>
      <c r="C699" s="26"/>
      <c r="D699" s="26"/>
      <c r="E699" s="26"/>
      <c r="F699" s="39"/>
      <c r="H699" s="39"/>
      <c r="AF699" s="26"/>
      <c r="AG699" s="26"/>
      <c r="AH699" s="26"/>
      <c r="AI699" s="26"/>
      <c r="AJ699" s="26"/>
      <c r="AK699" s="26"/>
      <c r="AL699" s="26"/>
      <c r="AM699" s="26"/>
      <c r="AN699" s="26"/>
      <c r="AO699" s="26"/>
      <c r="AP699" s="26"/>
      <c r="AQ699" s="26"/>
      <c r="AR699" s="26"/>
      <c r="AS699" s="26"/>
      <c r="AT699" s="26"/>
      <c r="AU699" s="26"/>
      <c r="AV699" s="26"/>
      <c r="AW699" s="26"/>
      <c r="AX699" s="26"/>
      <c r="AY699" s="26"/>
      <c r="AZ699" s="26"/>
      <c r="BA699" s="26"/>
      <c r="BB699" s="26"/>
      <c r="BC699" s="26"/>
      <c r="BD699" s="26"/>
      <c r="BE699" s="26"/>
      <c r="BF699" s="26"/>
      <c r="BG699" s="26"/>
      <c r="BH699" s="26"/>
      <c r="BI699" s="26"/>
      <c r="BJ699" s="26"/>
      <c r="BK699" s="26"/>
      <c r="BL699" s="26"/>
      <c r="BM699" s="26"/>
      <c r="BN699" s="26"/>
      <c r="BO699" s="26"/>
      <c r="BP699" s="26"/>
      <c r="BQ699" s="26"/>
      <c r="BR699" s="26"/>
      <c r="BS699" s="26"/>
      <c r="BT699" s="26"/>
      <c r="BU699" s="26"/>
    </row>
    <row r="700" spans="1:73" s="25" customFormat="1" hidden="1">
      <c r="B700" s="10"/>
      <c r="C700" s="26"/>
      <c r="D700" s="26"/>
      <c r="E700" s="26"/>
      <c r="F700" s="39"/>
      <c r="H700" s="39"/>
      <c r="AF700" s="26"/>
      <c r="AG700" s="26"/>
      <c r="AH700" s="26"/>
      <c r="AI700" s="26"/>
      <c r="AJ700" s="26"/>
      <c r="AK700" s="26"/>
      <c r="AL700" s="26"/>
      <c r="AM700" s="26"/>
      <c r="AN700" s="26"/>
      <c r="AO700" s="26"/>
      <c r="AP700" s="26"/>
      <c r="AQ700" s="26"/>
      <c r="AR700" s="26"/>
      <c r="AS700" s="26"/>
      <c r="AT700" s="26"/>
      <c r="AU700" s="26"/>
      <c r="AV700" s="26"/>
      <c r="AW700" s="26"/>
      <c r="AX700" s="26"/>
      <c r="AY700" s="26"/>
      <c r="AZ700" s="26"/>
      <c r="BA700" s="26"/>
      <c r="BB700" s="26"/>
      <c r="BC700" s="26"/>
      <c r="BD700" s="26"/>
      <c r="BE700" s="26"/>
      <c r="BF700" s="26"/>
      <c r="BG700" s="26"/>
      <c r="BH700" s="26"/>
      <c r="BI700" s="26"/>
      <c r="BJ700" s="26"/>
      <c r="BK700" s="26"/>
      <c r="BL700" s="26"/>
      <c r="BM700" s="26"/>
      <c r="BN700" s="26"/>
      <c r="BO700" s="26"/>
      <c r="BP700" s="26"/>
      <c r="BQ700" s="26"/>
      <c r="BR700" s="26"/>
      <c r="BS700" s="26"/>
      <c r="BT700" s="26"/>
      <c r="BU700" s="26"/>
    </row>
    <row r="701" spans="1:73" s="25" customFormat="1" hidden="1">
      <c r="B701" s="10"/>
      <c r="C701" s="26"/>
      <c r="D701" s="26"/>
      <c r="E701" s="26"/>
      <c r="F701" s="39"/>
      <c r="H701" s="39"/>
      <c r="AF701" s="26"/>
      <c r="AG701" s="26"/>
      <c r="AH701" s="26"/>
      <c r="AI701" s="26"/>
      <c r="AJ701" s="26"/>
      <c r="AK701" s="26"/>
      <c r="AL701" s="26"/>
      <c r="AM701" s="26"/>
      <c r="AN701" s="26"/>
      <c r="AO701" s="26"/>
      <c r="AP701" s="26"/>
      <c r="AQ701" s="26"/>
      <c r="AR701" s="26"/>
      <c r="AS701" s="26"/>
      <c r="AT701" s="26"/>
      <c r="AU701" s="26"/>
      <c r="AV701" s="26"/>
      <c r="AW701" s="26"/>
      <c r="AX701" s="26"/>
      <c r="AY701" s="26"/>
      <c r="AZ701" s="26"/>
      <c r="BA701" s="26"/>
      <c r="BB701" s="26"/>
      <c r="BC701" s="26"/>
      <c r="BD701" s="26"/>
      <c r="BE701" s="26"/>
      <c r="BF701" s="26"/>
      <c r="BG701" s="26"/>
      <c r="BH701" s="26"/>
      <c r="BI701" s="26"/>
      <c r="BJ701" s="26"/>
      <c r="BK701" s="26"/>
      <c r="BL701" s="26"/>
      <c r="BM701" s="26"/>
      <c r="BN701" s="26"/>
      <c r="BO701" s="26"/>
      <c r="BP701" s="26"/>
      <c r="BQ701" s="26"/>
      <c r="BR701" s="26"/>
      <c r="BS701" s="26"/>
      <c r="BT701" s="26"/>
      <c r="BU701" s="26"/>
    </row>
    <row r="702" spans="1:73" s="25" customFormat="1" hidden="1">
      <c r="B702" s="10"/>
      <c r="C702" s="26"/>
      <c r="D702" s="26"/>
      <c r="E702" s="26"/>
      <c r="F702" s="39"/>
      <c r="H702" s="39"/>
      <c r="AF702" s="26"/>
      <c r="AG702" s="26"/>
      <c r="AH702" s="26"/>
      <c r="AI702" s="26"/>
      <c r="AJ702" s="26"/>
      <c r="AK702" s="26"/>
      <c r="AL702" s="26"/>
      <c r="AM702" s="26"/>
      <c r="AN702" s="26"/>
      <c r="AO702" s="26"/>
      <c r="AP702" s="26"/>
      <c r="AQ702" s="26"/>
      <c r="AR702" s="26"/>
      <c r="AS702" s="26"/>
      <c r="AT702" s="26"/>
      <c r="AU702" s="26"/>
      <c r="AV702" s="26"/>
      <c r="AW702" s="26"/>
      <c r="AX702" s="26"/>
      <c r="AY702" s="26"/>
      <c r="AZ702" s="26"/>
      <c r="BA702" s="26"/>
      <c r="BB702" s="26"/>
      <c r="BC702" s="26"/>
      <c r="BD702" s="26"/>
      <c r="BE702" s="26"/>
      <c r="BF702" s="26"/>
      <c r="BG702" s="26"/>
      <c r="BH702" s="26"/>
      <c r="BI702" s="26"/>
      <c r="BJ702" s="26"/>
      <c r="BK702" s="26"/>
      <c r="BL702" s="26"/>
      <c r="BM702" s="26"/>
      <c r="BN702" s="26"/>
      <c r="BO702" s="26"/>
      <c r="BP702" s="26"/>
      <c r="BQ702" s="26"/>
      <c r="BR702" s="26"/>
      <c r="BS702" s="26"/>
      <c r="BT702" s="26"/>
      <c r="BU702" s="26"/>
    </row>
    <row r="703" spans="1:73" s="25" customFormat="1" hidden="1">
      <c r="B703" s="10"/>
      <c r="C703" s="26"/>
      <c r="D703" s="26"/>
      <c r="E703" s="26"/>
      <c r="F703" s="39"/>
      <c r="H703" s="39"/>
      <c r="AF703" s="26"/>
      <c r="AG703" s="26"/>
      <c r="AH703" s="26"/>
      <c r="AI703" s="26"/>
      <c r="AJ703" s="26"/>
      <c r="AK703" s="26"/>
      <c r="AL703" s="26"/>
      <c r="AM703" s="26"/>
      <c r="AN703" s="26"/>
      <c r="AO703" s="26"/>
      <c r="AP703" s="26"/>
      <c r="AQ703" s="26"/>
      <c r="AR703" s="26"/>
      <c r="AS703" s="26"/>
      <c r="AT703" s="26"/>
      <c r="AU703" s="26"/>
      <c r="AV703" s="26"/>
      <c r="AW703" s="26"/>
      <c r="AX703" s="26"/>
      <c r="AY703" s="26"/>
      <c r="AZ703" s="26"/>
      <c r="BA703" s="26"/>
      <c r="BB703" s="26"/>
      <c r="BC703" s="26"/>
      <c r="BD703" s="26"/>
      <c r="BE703" s="26"/>
      <c r="BF703" s="26"/>
      <c r="BG703" s="26"/>
      <c r="BH703" s="26"/>
      <c r="BI703" s="26"/>
      <c r="BJ703" s="26"/>
      <c r="BK703" s="26"/>
      <c r="BL703" s="26"/>
      <c r="BM703" s="26"/>
      <c r="BN703" s="26"/>
      <c r="BO703" s="26"/>
      <c r="BP703" s="26"/>
      <c r="BQ703" s="26"/>
      <c r="BR703" s="26"/>
      <c r="BS703" s="26"/>
      <c r="BT703" s="26"/>
      <c r="BU703" s="26"/>
    </row>
    <row r="704" spans="1:73" s="25" customFormat="1" hidden="1">
      <c r="B704" s="10"/>
      <c r="C704" s="26"/>
      <c r="D704" s="26"/>
      <c r="E704" s="26"/>
      <c r="F704" s="39"/>
      <c r="H704" s="39"/>
      <c r="AF704" s="26"/>
      <c r="AG704" s="26"/>
      <c r="AH704" s="26"/>
      <c r="AI704" s="26"/>
      <c r="AJ704" s="26"/>
      <c r="AK704" s="26"/>
      <c r="AL704" s="26"/>
      <c r="AM704" s="26"/>
      <c r="AN704" s="26"/>
      <c r="AO704" s="26"/>
      <c r="AP704" s="26"/>
      <c r="AQ704" s="26"/>
      <c r="AR704" s="26"/>
      <c r="AS704" s="26"/>
      <c r="AT704" s="26"/>
      <c r="AU704" s="26"/>
      <c r="AV704" s="26"/>
      <c r="AW704" s="26"/>
      <c r="AX704" s="26"/>
      <c r="AY704" s="26"/>
      <c r="AZ704" s="26"/>
      <c r="BA704" s="26"/>
      <c r="BB704" s="26"/>
      <c r="BC704" s="26"/>
      <c r="BD704" s="26"/>
      <c r="BE704" s="26"/>
      <c r="BF704" s="26"/>
      <c r="BG704" s="26"/>
      <c r="BH704" s="26"/>
      <c r="BI704" s="26"/>
      <c r="BJ704" s="26"/>
      <c r="BK704" s="26"/>
      <c r="BL704" s="26"/>
      <c r="BM704" s="26"/>
      <c r="BN704" s="26"/>
      <c r="BO704" s="26"/>
      <c r="BP704" s="26"/>
      <c r="BQ704" s="26"/>
      <c r="BR704" s="26"/>
      <c r="BS704" s="26"/>
      <c r="BT704" s="26"/>
      <c r="BU704" s="26"/>
    </row>
    <row r="705" spans="1:73" s="25" customFormat="1" hidden="1">
      <c r="B705" s="10"/>
      <c r="C705" s="26"/>
      <c r="D705" s="26"/>
      <c r="E705" s="26"/>
      <c r="F705" s="39"/>
      <c r="H705" s="39"/>
      <c r="AF705" s="26"/>
      <c r="AG705" s="26"/>
      <c r="AH705" s="26"/>
      <c r="AI705" s="26"/>
      <c r="AJ705" s="26"/>
      <c r="AK705" s="26"/>
      <c r="AL705" s="26"/>
      <c r="AM705" s="26"/>
      <c r="AN705" s="26"/>
      <c r="AO705" s="26"/>
      <c r="AP705" s="26"/>
      <c r="AQ705" s="26"/>
      <c r="AR705" s="26"/>
      <c r="AS705" s="26"/>
      <c r="AT705" s="26"/>
      <c r="AU705" s="26"/>
      <c r="AV705" s="26"/>
      <c r="AW705" s="26"/>
      <c r="AX705" s="26"/>
      <c r="AY705" s="26"/>
      <c r="AZ705" s="26"/>
      <c r="BA705" s="26"/>
      <c r="BB705" s="26"/>
      <c r="BC705" s="26"/>
      <c r="BD705" s="26"/>
      <c r="BE705" s="26"/>
      <c r="BF705" s="26"/>
      <c r="BG705" s="26"/>
      <c r="BH705" s="26"/>
      <c r="BI705" s="26"/>
      <c r="BJ705" s="26"/>
      <c r="BK705" s="26"/>
      <c r="BL705" s="26"/>
      <c r="BM705" s="26"/>
      <c r="BN705" s="26"/>
      <c r="BO705" s="26"/>
      <c r="BP705" s="26"/>
      <c r="BQ705" s="26"/>
      <c r="BR705" s="26"/>
      <c r="BS705" s="26"/>
      <c r="BT705" s="26"/>
      <c r="BU705" s="26"/>
    </row>
    <row r="706" spans="1:73" s="25" customFormat="1" hidden="1">
      <c r="B706" s="10"/>
      <c r="C706" s="26"/>
      <c r="D706" s="26"/>
      <c r="E706" s="26"/>
      <c r="F706" s="39"/>
      <c r="H706" s="39"/>
      <c r="AF706" s="26"/>
      <c r="AG706" s="26"/>
      <c r="AH706" s="26"/>
      <c r="AI706" s="26"/>
      <c r="AJ706" s="26"/>
      <c r="AK706" s="26"/>
      <c r="AL706" s="26"/>
      <c r="AM706" s="26"/>
      <c r="AN706" s="26"/>
      <c r="AO706" s="26"/>
      <c r="AP706" s="26"/>
      <c r="AQ706" s="26"/>
      <c r="AR706" s="26"/>
      <c r="AS706" s="26"/>
      <c r="AT706" s="26"/>
      <c r="AU706" s="26"/>
      <c r="AV706" s="26"/>
      <c r="AW706" s="26"/>
      <c r="AX706" s="26"/>
      <c r="AY706" s="26"/>
      <c r="AZ706" s="26"/>
      <c r="BA706" s="26"/>
      <c r="BB706" s="26"/>
      <c r="BC706" s="26"/>
      <c r="BD706" s="26"/>
      <c r="BE706" s="26"/>
      <c r="BF706" s="26"/>
      <c r="BG706" s="26"/>
      <c r="BH706" s="26"/>
      <c r="BI706" s="26"/>
      <c r="BJ706" s="26"/>
      <c r="BK706" s="26"/>
      <c r="BL706" s="26"/>
      <c r="BM706" s="26"/>
      <c r="BN706" s="26"/>
      <c r="BO706" s="26"/>
      <c r="BP706" s="26"/>
      <c r="BQ706" s="26"/>
      <c r="BR706" s="26"/>
      <c r="BS706" s="26"/>
      <c r="BT706" s="26"/>
      <c r="BU706" s="26"/>
    </row>
    <row r="707" spans="1:73" s="25" customFormat="1" hidden="1">
      <c r="B707" s="10"/>
      <c r="C707" s="26"/>
      <c r="D707" s="26"/>
      <c r="E707" s="26"/>
      <c r="F707" s="39"/>
      <c r="H707" s="39"/>
      <c r="AF707" s="26"/>
      <c r="AG707" s="26"/>
      <c r="AH707" s="26"/>
      <c r="AI707" s="26"/>
      <c r="AJ707" s="26"/>
      <c r="AK707" s="26"/>
      <c r="AL707" s="26"/>
      <c r="AM707" s="26"/>
      <c r="AN707" s="26"/>
      <c r="AO707" s="26"/>
      <c r="AP707" s="26"/>
      <c r="AQ707" s="26"/>
      <c r="AR707" s="26"/>
      <c r="AS707" s="26"/>
      <c r="AT707" s="26"/>
      <c r="AU707" s="26"/>
      <c r="AV707" s="26"/>
      <c r="AW707" s="26"/>
      <c r="AX707" s="26"/>
      <c r="AY707" s="26"/>
      <c r="AZ707" s="26"/>
      <c r="BA707" s="26"/>
      <c r="BB707" s="26"/>
      <c r="BC707" s="26"/>
      <c r="BD707" s="26"/>
      <c r="BE707" s="26"/>
      <c r="BF707" s="26"/>
      <c r="BG707" s="26"/>
      <c r="BH707" s="26"/>
      <c r="BI707" s="26"/>
      <c r="BJ707" s="26"/>
      <c r="BK707" s="26"/>
      <c r="BL707" s="26"/>
      <c r="BM707" s="26"/>
      <c r="BN707" s="26"/>
      <c r="BO707" s="26"/>
      <c r="BP707" s="26"/>
      <c r="BQ707" s="26"/>
      <c r="BR707" s="26"/>
      <c r="BS707" s="26"/>
      <c r="BT707" s="26"/>
      <c r="BU707" s="26"/>
    </row>
    <row r="708" spans="1:73" s="25" customFormat="1" hidden="1">
      <c r="B708" s="10"/>
      <c r="C708" s="26"/>
      <c r="D708" s="26"/>
      <c r="E708" s="26"/>
      <c r="F708" s="39"/>
      <c r="H708" s="39"/>
      <c r="AF708" s="26"/>
      <c r="AG708" s="26"/>
      <c r="AH708" s="26"/>
      <c r="AI708" s="26"/>
      <c r="AJ708" s="26"/>
      <c r="AK708" s="26"/>
      <c r="AL708" s="26"/>
      <c r="AM708" s="26"/>
      <c r="AN708" s="26"/>
      <c r="AO708" s="26"/>
      <c r="AP708" s="26"/>
      <c r="AQ708" s="26"/>
      <c r="AR708" s="26"/>
      <c r="AS708" s="26"/>
      <c r="AT708" s="26"/>
      <c r="AU708" s="26"/>
      <c r="AV708" s="26"/>
      <c r="AW708" s="26"/>
      <c r="AX708" s="26"/>
      <c r="AY708" s="26"/>
      <c r="AZ708" s="26"/>
      <c r="BA708" s="26"/>
      <c r="BB708" s="26"/>
      <c r="BC708" s="26"/>
      <c r="BD708" s="26"/>
      <c r="BE708" s="26"/>
      <c r="BF708" s="26"/>
      <c r="BG708" s="26"/>
      <c r="BH708" s="26"/>
      <c r="BI708" s="26"/>
      <c r="BJ708" s="26"/>
      <c r="BK708" s="26"/>
      <c r="BL708" s="26"/>
      <c r="BM708" s="26"/>
      <c r="BN708" s="26"/>
      <c r="BO708" s="26"/>
      <c r="BP708" s="26"/>
      <c r="BQ708" s="26"/>
      <c r="BR708" s="26"/>
      <c r="BS708" s="26"/>
      <c r="BT708" s="26"/>
      <c r="BU708" s="26"/>
    </row>
    <row r="709" spans="1:73" s="25" customFormat="1" hidden="1">
      <c r="B709" s="10"/>
      <c r="C709" s="26"/>
      <c r="D709" s="26"/>
      <c r="E709" s="26"/>
      <c r="F709" s="39"/>
      <c r="H709" s="39"/>
      <c r="AF709" s="26"/>
      <c r="AG709" s="26"/>
      <c r="AH709" s="26"/>
      <c r="AI709" s="26"/>
      <c r="AJ709" s="26"/>
      <c r="AK709" s="26"/>
      <c r="AL709" s="26"/>
      <c r="AM709" s="26"/>
      <c r="AN709" s="26"/>
      <c r="AO709" s="26"/>
      <c r="AP709" s="26"/>
      <c r="AQ709" s="26"/>
      <c r="AR709" s="26"/>
      <c r="AS709" s="26"/>
      <c r="AT709" s="26"/>
      <c r="AU709" s="26"/>
      <c r="AV709" s="26"/>
      <c r="AW709" s="26"/>
      <c r="AX709" s="26"/>
      <c r="AY709" s="26"/>
      <c r="AZ709" s="26"/>
      <c r="BA709" s="26"/>
      <c r="BB709" s="26"/>
      <c r="BC709" s="26"/>
      <c r="BD709" s="26"/>
      <c r="BE709" s="26"/>
      <c r="BF709" s="26"/>
      <c r="BG709" s="26"/>
      <c r="BH709" s="26"/>
      <c r="BI709" s="26"/>
      <c r="BJ709" s="26"/>
      <c r="BK709" s="26"/>
      <c r="BL709" s="26"/>
      <c r="BM709" s="26"/>
      <c r="BN709" s="26"/>
      <c r="BO709" s="26"/>
      <c r="BP709" s="26"/>
      <c r="BQ709" s="26"/>
      <c r="BR709" s="26"/>
      <c r="BS709" s="26"/>
      <c r="BT709" s="26"/>
      <c r="BU709" s="26"/>
    </row>
    <row r="710" spans="1:73" s="25" customFormat="1" hidden="1">
      <c r="B710" s="10"/>
      <c r="C710" s="26"/>
      <c r="D710" s="26"/>
      <c r="E710" s="26"/>
      <c r="F710" s="39"/>
      <c r="H710" s="39"/>
      <c r="AF710" s="26"/>
      <c r="AG710" s="26"/>
      <c r="AH710" s="26"/>
      <c r="AI710" s="26"/>
      <c r="AJ710" s="26"/>
      <c r="AK710" s="26"/>
      <c r="AL710" s="26"/>
      <c r="AM710" s="26"/>
      <c r="AN710" s="26"/>
      <c r="AO710" s="26"/>
      <c r="AP710" s="26"/>
      <c r="AQ710" s="26"/>
      <c r="AR710" s="26"/>
      <c r="AS710" s="26"/>
      <c r="AT710" s="26"/>
      <c r="AU710" s="26"/>
      <c r="AV710" s="26"/>
      <c r="AW710" s="26"/>
      <c r="AX710" s="26"/>
      <c r="AY710" s="26"/>
      <c r="AZ710" s="26"/>
      <c r="BA710" s="26"/>
      <c r="BB710" s="26"/>
      <c r="BC710" s="26"/>
      <c r="BD710" s="26"/>
      <c r="BE710" s="26"/>
      <c r="BF710" s="26"/>
      <c r="BG710" s="26"/>
      <c r="BH710" s="26"/>
      <c r="BI710" s="26"/>
      <c r="BJ710" s="26"/>
      <c r="BK710" s="26"/>
      <c r="BL710" s="26"/>
      <c r="BM710" s="26"/>
      <c r="BN710" s="26"/>
      <c r="BO710" s="26"/>
      <c r="BP710" s="26"/>
      <c r="BQ710" s="26"/>
      <c r="BR710" s="26"/>
      <c r="BS710" s="26"/>
      <c r="BT710" s="26"/>
      <c r="BU710" s="26"/>
    </row>
    <row r="711" spans="1:73" hidden="1">
      <c r="A711" s="25"/>
      <c r="B711" s="10"/>
      <c r="G711" s="25"/>
      <c r="I711" s="25"/>
    </row>
    <row r="712" spans="1:73" hidden="1">
      <c r="A712" s="25"/>
      <c r="B712" s="10"/>
      <c r="G712" s="25"/>
      <c r="I712" s="25"/>
    </row>
    <row r="713" spans="1:73" hidden="1">
      <c r="A713" s="25"/>
      <c r="B713" s="10"/>
      <c r="G713" s="25"/>
      <c r="I713" s="25"/>
    </row>
    <row r="714" spans="1:73" hidden="1">
      <c r="A714" s="25"/>
      <c r="B714" s="10"/>
      <c r="G714" s="25"/>
      <c r="I714" s="25"/>
    </row>
  </sheetData>
  <sheetProtection algorithmName="SHA-512" hashValue="3+7m0XyDcRhO1DVxxciqVr21Sfi+or/k4OFj40YHDkGEYU60i7tG+DSgZUd1IARcvveJQgbLypKhss8L1QftwQ==" saltValue="aE65RSaqyFFxWYrHKfQs0g==" spinCount="100000" sheet="1" formatCells="0" formatColumns="0" formatRows="0"/>
  <mergeCells count="116">
    <mergeCell ref="E2:H2"/>
    <mergeCell ref="E9:I9"/>
    <mergeCell ref="C19:D19"/>
    <mergeCell ref="C31:D31"/>
    <mergeCell ref="C32:D32"/>
    <mergeCell ref="C12:D12"/>
    <mergeCell ref="C29:D29"/>
    <mergeCell ref="C30:D30"/>
    <mergeCell ref="E3:H3"/>
    <mergeCell ref="E4:H4"/>
    <mergeCell ref="E5:H5"/>
    <mergeCell ref="E6:H6"/>
    <mergeCell ref="C26:D26"/>
    <mergeCell ref="C18:D18"/>
    <mergeCell ref="E7:H7"/>
    <mergeCell ref="C9:D10"/>
    <mergeCell ref="C11:D11"/>
    <mergeCell ref="C13:D13"/>
    <mergeCell ref="C14:D14"/>
    <mergeCell ref="C15:D15"/>
    <mergeCell ref="C16:D16"/>
    <mergeCell ref="C17:D17"/>
    <mergeCell ref="C20:D20"/>
    <mergeCell ref="C22:D22"/>
    <mergeCell ref="C116:D116"/>
    <mergeCell ref="C100:D100"/>
    <mergeCell ref="C92:D92"/>
    <mergeCell ref="C98:D98"/>
    <mergeCell ref="C93:D93"/>
    <mergeCell ref="C94:D94"/>
    <mergeCell ref="C107:D107"/>
    <mergeCell ref="C99:D99"/>
    <mergeCell ref="C96:D96"/>
    <mergeCell ref="C113:D113"/>
    <mergeCell ref="C90:D90"/>
    <mergeCell ref="C108:D108"/>
    <mergeCell ref="C103:D103"/>
    <mergeCell ref="C91:D91"/>
    <mergeCell ref="C111:D111"/>
    <mergeCell ref="C115:D115"/>
    <mergeCell ref="C97:D97"/>
    <mergeCell ref="C114:D114"/>
    <mergeCell ref="C104:D104"/>
    <mergeCell ref="C110:D110"/>
    <mergeCell ref="C109:D109"/>
    <mergeCell ref="C106:D106"/>
    <mergeCell ref="C102:D102"/>
    <mergeCell ref="C112:D112"/>
    <mergeCell ref="C23:D23"/>
    <mergeCell ref="C25:D25"/>
    <mergeCell ref="C27:D27"/>
    <mergeCell ref="C28:D28"/>
    <mergeCell ref="C33:D33"/>
    <mergeCell ref="C35:D35"/>
    <mergeCell ref="C36:D36"/>
    <mergeCell ref="C85:D85"/>
    <mergeCell ref="C67:D67"/>
    <mergeCell ref="C63:D63"/>
    <mergeCell ref="C64:D64"/>
    <mergeCell ref="C65:D65"/>
    <mergeCell ref="C50:D50"/>
    <mergeCell ref="C53:D53"/>
    <mergeCell ref="C43:D43"/>
    <mergeCell ref="C41:D42"/>
    <mergeCell ref="C59:D59"/>
    <mergeCell ref="C51:D51"/>
    <mergeCell ref="C69:D69"/>
    <mergeCell ref="C75:D75"/>
    <mergeCell ref="E41:I41"/>
    <mergeCell ref="C21:D21"/>
    <mergeCell ref="C45:D45"/>
    <mergeCell ref="C44:D44"/>
    <mergeCell ref="C61:D61"/>
    <mergeCell ref="C47:D47"/>
    <mergeCell ref="C105:D105"/>
    <mergeCell ref="C101:D101"/>
    <mergeCell ref="C95:D95"/>
    <mergeCell ref="C76:D76"/>
    <mergeCell ref="C48:D48"/>
    <mergeCell ref="C49:D49"/>
    <mergeCell ref="C37:D37"/>
    <mergeCell ref="C38:D38"/>
    <mergeCell ref="C24:D24"/>
    <mergeCell ref="C60:D60"/>
    <mergeCell ref="C52:D52"/>
    <mergeCell ref="C58:D58"/>
    <mergeCell ref="C54:D54"/>
    <mergeCell ref="C56:D56"/>
    <mergeCell ref="C57:D57"/>
    <mergeCell ref="C46:D46"/>
    <mergeCell ref="C89:D89"/>
    <mergeCell ref="C87:D88"/>
    <mergeCell ref="C117:D117"/>
    <mergeCell ref="C118:D118"/>
    <mergeCell ref="C119:D119"/>
    <mergeCell ref="C120:D120"/>
    <mergeCell ref="C121:D121"/>
    <mergeCell ref="B49:B53"/>
    <mergeCell ref="C80:D80"/>
    <mergeCell ref="C34:D34"/>
    <mergeCell ref="C84:D84"/>
    <mergeCell ref="C81:D81"/>
    <mergeCell ref="C83:D83"/>
    <mergeCell ref="C55:D55"/>
    <mergeCell ref="C62:D62"/>
    <mergeCell ref="C66:D66"/>
    <mergeCell ref="C72:D72"/>
    <mergeCell ref="C70:D70"/>
    <mergeCell ref="C77:D77"/>
    <mergeCell ref="C78:D78"/>
    <mergeCell ref="C74:D74"/>
    <mergeCell ref="C79:D79"/>
    <mergeCell ref="C82:D82"/>
    <mergeCell ref="C68:D68"/>
    <mergeCell ref="C71:D71"/>
    <mergeCell ref="C73:D73"/>
  </mergeCells>
  <dataValidations count="4">
    <dataValidation type="list" allowBlank="1" showInputMessage="1" showErrorMessage="1" sqref="D7" xr:uid="{00000000-0002-0000-0100-000000000000}">
      <formula1>$AE$23:$AE$25</formula1>
    </dataValidation>
    <dataValidation type="list" allowBlank="1" showInputMessage="1" showErrorMessage="1" sqref="D4" xr:uid="{00000000-0002-0000-0100-000001000000}">
      <formula1>$AC$23:$AC$25</formula1>
    </dataValidation>
    <dataValidation type="list" allowBlank="1" showInputMessage="1" showErrorMessage="1" sqref="I2:I3" xr:uid="{00000000-0002-0000-0100-000002000000}">
      <formula1>$AF$23:$AF$25</formula1>
    </dataValidation>
    <dataValidation type="list" allowBlank="1" showInputMessage="1" showErrorMessage="1" sqref="D6" xr:uid="{00000000-0002-0000-0100-000003000000}">
      <formula1>$AD$23:$AD$36</formula1>
    </dataValidation>
  </dataValidations>
  <pageMargins left="0.70866141732283472" right="0.70866141732283472" top="0.35433070866141736" bottom="0.35433070866141736" header="0.31496062992125984" footer="0.31496062992125984"/>
  <pageSetup paperSize="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Note d'information</vt:lpstr>
      <vt:lpstr>Données réelles</vt:lpstr>
      <vt:lpstr>'Données réelles'!Zone_d_impression</vt:lpstr>
      <vt:lpstr>'Note d''information'!Zone_d_impression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Eléments financiers</dc:title>
  <dc:creator>BURLOT Pierre-Yves</dc:creator>
  <cp:lastModifiedBy>CORDIER Céline</cp:lastModifiedBy>
  <cp:lastPrinted>2016-01-05T08:53:16Z</cp:lastPrinted>
  <dcterms:created xsi:type="dcterms:W3CDTF">2015-08-17T12:01:46Z</dcterms:created>
  <dcterms:modified xsi:type="dcterms:W3CDTF">2022-09-08T09:30:45Z</dcterms:modified>
</cp:coreProperties>
</file>